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7775"/>
  </bookViews>
  <sheets>
    <sheet name="Sheet1" sheetId="1" r:id="rId1"/>
    <sheet name="Sheet2" sheetId="2" r:id="rId2"/>
    <sheet name="比较分析" sheetId="5" r:id="rId3"/>
    <sheet name="挑选" sheetId="4" r:id="rId4"/>
    <sheet name="Sheet3" sheetId="3" r:id="rId5"/>
    <sheet name="加权平均CSP基线差值整理表" sheetId="6" r:id="rId6"/>
    <sheet name="整理2" sheetId="7" r:id="rId7"/>
    <sheet name="随机猜测基线差值整理表" sheetId="8" r:id="rId8"/>
    <sheet name="随机猜测基线差值整理表 (2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<sst xmlns="http://schemas.openxmlformats.org/spreadsheetml/2006/main" count="6753" uniqueCount="666">
  <si>
    <t>作者</t>
  </si>
  <si>
    <t>论文名称</t>
  </si>
  <si>
    <t>发表时间</t>
  </si>
  <si>
    <t>数据集名称</t>
  </si>
  <si>
    <t>被试人数</t>
  </si>
  <si>
    <t>运动想象动作</t>
  </si>
  <si>
    <t>特征提取方法</t>
  </si>
  <si>
    <t>方法类型</t>
  </si>
  <si>
    <t>对应分类器</t>
  </si>
  <si>
    <t>平均准确率</t>
  </si>
  <si>
    <t>被试人</t>
  </si>
  <si>
    <t>估计1标准差</t>
  </si>
  <si>
    <t>Suraj</t>
  </si>
  <si>
    <t>Classification of Two Class Motor Imagery Tasks Using Hybrid GA-PSO Based 𝐾-Means Clustering</t>
  </si>
  <si>
    <t>2015年</t>
  </si>
  <si>
    <t>自采集</t>
  </si>
  <si>
    <t>9人</t>
  </si>
  <si>
    <t>左手运动想象-右手运动想象</t>
  </si>
  <si>
    <t>其他方法</t>
  </si>
  <si>
    <t>时域特征提取方法</t>
  </si>
  <si>
    <t>混合遗传算法-粒子群优化（GA-PSO）基的K-means聚类</t>
  </si>
  <si>
    <t>Lin Yao</t>
  </si>
  <si>
    <t>Performance Variation of a Somatosensory BCI Based on Imagined Sensation: A Large</t>
  </si>
  <si>
    <t>2022年</t>
  </si>
  <si>
    <t>106人</t>
  </si>
  <si>
    <t>想象触觉感觉（Sensory Imagery, SI）</t>
  </si>
  <si>
    <t>CSP</t>
  </si>
  <si>
    <t>空间域特征提取方法</t>
  </si>
  <si>
    <t>线性判别分析（Linear Discriminative Analysis, LDA）</t>
  </si>
  <si>
    <t>Md. Humaun Kabir</t>
  </si>
  <si>
    <t>Investigating Feature Selection Techniques to Enhance the Performance of EEG-Based Motor Imagery Tasks Classification</t>
  </si>
  <si>
    <t>2023年</t>
  </si>
  <si>
    <t>BCI Competition III Dataset IVA + BCI Competition III Dataset IIIB</t>
  </si>
  <si>
    <t>8人</t>
  </si>
  <si>
    <t>LDA</t>
  </si>
  <si>
    <t>César J. Ortiz-Echeverri</t>
  </si>
  <si>
    <t>A New Approach for Motor Imagery Classification Based on Sorted Blind Source Separation, Continuous Wavelet Transform, and Convolutional Neural Network</t>
  </si>
  <si>
    <t>2019年</t>
  </si>
  <si>
    <t>BCI competition III dataset IVa</t>
  </si>
  <si>
    <t>5人</t>
  </si>
  <si>
    <t>脚部运动想象-右手运动想象</t>
  </si>
  <si>
    <t>改良小波变换</t>
  </si>
  <si>
    <t>频域特征提取方法</t>
  </si>
  <si>
    <t>卷积神经网络</t>
  </si>
  <si>
    <t>Xiong XiongImproved motor imagery classification using adaptive spatial filters based on particle swarm optimization algorithm</t>
  </si>
  <si>
    <t>BCI Competition IV datasets 2b</t>
  </si>
  <si>
    <t>18人</t>
  </si>
  <si>
    <t>改良CSP</t>
  </si>
  <si>
    <t>随机森林</t>
  </si>
  <si>
    <t>Muhammad Tariq Sadiq</t>
  </si>
  <si>
    <t>An efficient hardware implementation for a motor imagery brain computer interface system</t>
  </si>
  <si>
    <t>BCI competition III a</t>
  </si>
  <si>
    <t>右手运动想象-右脚运动想象</t>
  </si>
  <si>
    <t xml:space="preserve">小二乘支持向量机 (LS-SVM) </t>
  </si>
  <si>
    <t>BCI competition III b</t>
  </si>
  <si>
    <t>1人</t>
  </si>
  <si>
    <t>左手运动想象-右脚运动想象</t>
  </si>
  <si>
    <t>BCI competition III c</t>
  </si>
  <si>
    <t>Lili Li</t>
  </si>
  <si>
    <t>Relevant Feature Integration and Extraction for Single-Trial Motor Imagery Classification</t>
  </si>
  <si>
    <t>2017年</t>
  </si>
  <si>
    <t>BCI competition IV, dataset IIa</t>
  </si>
  <si>
    <t>LIBSVM</t>
  </si>
  <si>
    <t>BCI competition III, dataset IIIa</t>
  </si>
  <si>
    <t>3人</t>
  </si>
  <si>
    <t>Dai, Mengxi</t>
  </si>
  <si>
    <t>Domain Transfer Multiple Kernel Boosting for Classification of EEG Motor Imagery Signals</t>
  </si>
  <si>
    <t xml:space="preserve">BCI Competition III (BCIC III) IVa </t>
  </si>
  <si>
    <t>Domain Transfer Multiple Kernel Boosting (DTMKB)</t>
  </si>
  <si>
    <t>Mingai Li</t>
  </si>
  <si>
    <t>Applying a Locally Linear Embedding Algorithm for Feature Extraction and Visualization of MI-EEG</t>
  </si>
  <si>
    <t>2016年</t>
  </si>
  <si>
    <t>BCI Competition 2003</t>
  </si>
  <si>
    <t>反向传播（BP）神经网络</t>
  </si>
  <si>
    <t>Andrade, Joao</t>
  </si>
  <si>
    <t>Separability of motor imagery of the self from interpretation of motor intentions of others at the single trial level: an EEG stud</t>
  </si>
  <si>
    <t>20人</t>
  </si>
  <si>
    <t>改良AR</t>
  </si>
  <si>
    <t>支持向量机（SVM）使用线性核</t>
  </si>
  <si>
    <t>Jamaloo</t>
  </si>
  <si>
    <t>Discriminative Common Spatial Pattern Sub-bands Weighting Based on Distinction Sensitive Learning Vector Quantization Method in Motor Imagery Based Brain-computer Interface</t>
  </si>
  <si>
    <t>BCI competition III, IVa dataset</t>
  </si>
  <si>
    <r>
      <rPr>
        <sz val="10.5"/>
        <color rgb="FF060607"/>
        <rFont val="宋体"/>
        <charset val="134"/>
      </rPr>
      <t>右手运动想象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右脚运动想象</t>
    </r>
  </si>
  <si>
    <r>
      <rPr>
        <sz val="10.5"/>
        <color rgb="FF060607"/>
        <rFont val="宋体"/>
        <charset val="134"/>
      </rPr>
      <t>支持向量机</t>
    </r>
    <r>
      <rPr>
        <sz val="10.5"/>
        <color rgb="FF060607"/>
        <rFont val="helvetica"/>
        <charset val="134"/>
      </rPr>
      <t xml:space="preserve"> (SVM) </t>
    </r>
    <r>
      <rPr>
        <sz val="10.5"/>
        <color rgb="FF060607"/>
        <rFont val="宋体"/>
        <charset val="134"/>
      </rPr>
      <t>带有径向基函数</t>
    </r>
    <r>
      <rPr>
        <sz val="10.5"/>
        <color rgb="FF060607"/>
        <rFont val="helvetica"/>
        <charset val="134"/>
      </rPr>
      <t xml:space="preserve"> (RBF) </t>
    </r>
    <r>
      <rPr>
        <sz val="10.5"/>
        <color rgb="FF060607"/>
        <rFont val="宋体"/>
        <charset val="134"/>
      </rPr>
      <t>核</t>
    </r>
  </si>
  <si>
    <t>支持向量机 (SVM) 带有径向基函数 (RBF) 核</t>
  </si>
  <si>
    <t>Kumar, Shiu</t>
  </si>
  <si>
    <t>SPECTRA: a tool for enhanced brain wave signal recognition</t>
  </si>
  <si>
    <t>2021年</t>
  </si>
  <si>
    <t>BCI Competition III dataset IVa</t>
  </si>
  <si>
    <t>右手运动想象-左脚运动想象</t>
  </si>
  <si>
    <t>混合特征提取方法</t>
  </si>
  <si>
    <t>空间+时间+频率特征提取方法</t>
  </si>
  <si>
    <t>支持向量机（SVM）分类器</t>
  </si>
  <si>
    <t>BCI Competition IV dataset I</t>
  </si>
  <si>
    <t>7人</t>
  </si>
  <si>
    <t>右手运动想象-左手运动想象</t>
  </si>
  <si>
    <t>BCI Competition IV dataset IIb</t>
  </si>
  <si>
    <t>Juan, J. V.</t>
  </si>
  <si>
    <t>Exploring EEG-based motor imagery decoding: a dual approach using spatial features and spectro-spatial Deep Learning model IFNet</t>
  </si>
  <si>
    <t>2024年</t>
  </si>
  <si>
    <t>13人</t>
  </si>
  <si>
    <r>
      <rPr>
        <sz val="10.5"/>
        <color rgb="FF060607"/>
        <rFont val="宋体"/>
        <charset val="134"/>
      </rPr>
      <t>休息控制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运动控制</t>
    </r>
  </si>
  <si>
    <t>CSP-LDA</t>
  </si>
  <si>
    <t>卷积网络</t>
  </si>
  <si>
    <t>深度学习特征提取</t>
  </si>
  <si>
    <t>IFNet</t>
  </si>
  <si>
    <t>Wei, Qingguo</t>
  </si>
  <si>
    <t>Binary particle swarm optimization for frequency band selection in motor imagery based brain-computer interfaces</t>
  </si>
  <si>
    <t>BCI Competition III (IVa数据集)</t>
  </si>
  <si>
    <t>Linear discriminant analysis (LDA</t>
  </si>
  <si>
    <r>
      <rPr>
        <sz val="10.5"/>
        <color rgb="FF060607"/>
        <rFont val="宋体"/>
        <charset val="134"/>
      </rPr>
      <t>右脚运动想象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左手运动想象</t>
    </r>
  </si>
  <si>
    <t>Lu, Yuyi</t>
  </si>
  <si>
    <t>Feature Extraction and Classification of Motor Imagery EEG Signals in Motor Imagery for Sustainable Brain-Computer Interfaces</t>
  </si>
  <si>
    <t>BCI竞赛II的Graz大学技术BCI实验室提供的dataset III</t>
  </si>
  <si>
    <r>
      <rPr>
        <sz val="10.5"/>
        <color rgb="FF060607"/>
        <rFont val="宋体"/>
        <charset val="134"/>
      </rPr>
      <t>左手运动想象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右手运动想象</t>
    </r>
  </si>
  <si>
    <t>SVM-AdaBoost</t>
  </si>
  <si>
    <t>AR</t>
  </si>
  <si>
    <t>PSD</t>
  </si>
  <si>
    <t>频域+空间特征提取方法</t>
  </si>
  <si>
    <t>时频特征提取方法</t>
  </si>
  <si>
    <t>空间+时域特征提取方法</t>
  </si>
  <si>
    <t>BCI竞赛IV的数据集2b</t>
  </si>
  <si>
    <t>时域+频域特征提取方法</t>
  </si>
  <si>
    <t>频域+时频域特征提取方法</t>
  </si>
  <si>
    <t>Yang, Jun</t>
  </si>
  <si>
    <t>A Two-Branch CNN Fusing Temporal and Frequency Features for Motor Imagery EEG Decoding</t>
  </si>
  <si>
    <t>BCI competition IV 2b dataset</t>
  </si>
  <si>
    <t>左手运动想象 - 右手运动想象</t>
  </si>
  <si>
    <t>TBTF-CNN</t>
  </si>
  <si>
    <t>CWT-CNN</t>
  </si>
  <si>
    <t>Tobon-Henao</t>
  </si>
  <si>
    <t>Subject-Dependent Artifact Removal for Enhancing Motor Imagery Classifier Performance under Poor Skills</t>
  </si>
  <si>
    <t>BCI Competition 2008 - Graz Dataset 2a(DBII)</t>
  </si>
  <si>
    <t>50人</t>
  </si>
  <si>
    <t>复杂网络特征</t>
  </si>
  <si>
    <t>Ma, Jun</t>
  </si>
  <si>
    <t>A large EEG dataset for studying cross-session variability in motor imagery brain-computer interface</t>
  </si>
  <si>
    <t>SHU Dataset</t>
  </si>
  <si>
    <t>23人</t>
  </si>
  <si>
    <t>Yilu Xu</t>
  </si>
  <si>
    <t>Improved Transductive Support Vector Machine for a Small Labelled Set in Motor Imagery-Based Brain-Computer Interface</t>
  </si>
  <si>
    <t>IV-a from BCI competition III</t>
  </si>
  <si>
    <t>IST-TSVM</t>
  </si>
  <si>
    <t>数据集 IIa from BCI competition IV</t>
  </si>
  <si>
    <t>Martin-Chinea, K</t>
  </si>
  <si>
    <t>A New PLV-Spatial Filtering to Improve the Classification Performance in BCI Systems</t>
  </si>
  <si>
    <t>BCI Competition IV 2a 数据集</t>
  </si>
  <si>
    <t>支持向量机（SVM）-线性核</t>
  </si>
  <si>
    <t>Huang, Weihai</t>
  </si>
  <si>
    <t>Motor Imagery EEG Signal Classification Using Distinctive Feature Fusion with Adaptive Structural LASSO</t>
  </si>
  <si>
    <t>BCI Competition IV Dataset IIa</t>
  </si>
  <si>
    <t>SMR-BCI Dataset</t>
  </si>
  <si>
    <t>14人</t>
  </si>
  <si>
    <t>右手运动想象-脚部运动想象</t>
  </si>
  <si>
    <t>OpenBMI Dataset</t>
  </si>
  <si>
    <t>54人</t>
  </si>
  <si>
    <t>Yang, Cheng</t>
  </si>
  <si>
    <t>Exploring the Visual Guidance of Motor Imagery in Sustainable Brain-Computer Interfaces</t>
  </si>
  <si>
    <t>17人</t>
  </si>
  <si>
    <r>
      <rPr>
        <sz val="10.5"/>
        <color rgb="FF060607"/>
        <rFont val="宋体"/>
        <charset val="134"/>
      </rPr>
      <t>左手抓握想象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右手抓握想象</t>
    </r>
  </si>
  <si>
    <t>支持向量机 (SVM)</t>
  </si>
  <si>
    <t>Intra- and Inter-Subject Common Spatial Pattern for Reducing Calibration Effort in MI-Based BCI</t>
  </si>
  <si>
    <r>
      <rPr>
        <sz val="10.5"/>
        <color rgb="FF060607"/>
        <rFont val="helvetica"/>
        <charset val="134"/>
      </rPr>
      <t xml:space="preserve">BCI competition IV </t>
    </r>
    <r>
      <rPr>
        <sz val="10.5"/>
        <color rgb="FF060607"/>
        <rFont val="宋体"/>
        <charset val="134"/>
      </rPr>
      <t>的数据集</t>
    </r>
    <r>
      <rPr>
        <sz val="10.5"/>
        <color rgb="FF060607"/>
        <rFont val="helvetica"/>
        <charset val="134"/>
      </rPr>
      <t xml:space="preserve"> IIa</t>
    </r>
  </si>
  <si>
    <t>BCI competition III 的数据集 IVa</t>
  </si>
  <si>
    <r>
      <rPr>
        <sz val="10.5"/>
        <color rgb="FF060607"/>
        <rFont val="宋体"/>
        <charset val="134"/>
      </rPr>
      <t>左手运动想象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脚部运动想象</t>
    </r>
  </si>
  <si>
    <t>Miao, Minmin</t>
  </si>
  <si>
    <t>Spatial-Frequency Feature Learning and Classification of Motor Imagery EEG Based on Deep Convolution Neural Network</t>
  </si>
  <si>
    <t>2020年</t>
  </si>
  <si>
    <t>卷积神经网络（CNN）</t>
  </si>
  <si>
    <t>Finger Dataset（自收集的右手食指运动想象数据集）</t>
  </si>
  <si>
    <t>食指运动想象-休息状态</t>
  </si>
  <si>
    <t>Ozmen, Nurhan Gursel</t>
  </si>
  <si>
    <t>A Biologically Inspired Approach to Frequency Domain Feature Extraction for EEG Classification</t>
  </si>
  <si>
    <t>2018年</t>
  </si>
  <si>
    <t>6人</t>
  </si>
  <si>
    <t>Sadiq, Muhammad Tariq</t>
  </si>
  <si>
    <t>Identification of Motor and Mental Imagery EEG in Two and Multiclass Subject-Dependent Tasks Using Successive Decomposition Index</t>
  </si>
  <si>
    <t>BCI competition IIIIVa</t>
  </si>
  <si>
    <t>BCI competition IIIIVb</t>
  </si>
  <si>
    <r>
      <rPr>
        <sz val="10.5"/>
        <color rgb="FF060607"/>
        <rFont val="宋体"/>
        <charset val="134"/>
      </rPr>
      <t>左手运动想象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右脚运动想象</t>
    </r>
  </si>
  <si>
    <t>Rashid, M.</t>
  </si>
  <si>
    <t>The classification of motor imagery response: an accuracy enhancement through the ensemble of random subspace k-NN</t>
  </si>
  <si>
    <t>BCI Competition III, dataset 1</t>
  </si>
  <si>
    <t>左手小指运动想象-舌头运动想象</t>
  </si>
  <si>
    <t>Random Subspace k-NN (ERS-k-NN)</t>
  </si>
  <si>
    <t xml:space="preserve"> BCI Competition III, dataset IVA</t>
  </si>
  <si>
    <t>Tibrewal, Navneet</t>
  </si>
  <si>
    <t>Classification of motor imagery EEG using deep learning increases performance in inefficient BCI users</t>
  </si>
  <si>
    <t>Convolutional Neural Network (CNN)</t>
  </si>
  <si>
    <t>Huang, Junjie</t>
  </si>
  <si>
    <t>Adaptive Time-Frequency Segment Optimization for Motor Imagery Classification</t>
  </si>
  <si>
    <t>BCI Competition III Dataset IIIa (DS1)</t>
  </si>
  <si>
    <t>Chinese Academy of Medical Sciences Autonomous Dataset (DS2)</t>
  </si>
  <si>
    <t>右手反弹球想象-脚部抬起想象</t>
  </si>
  <si>
    <t>BCI Competition IV Dataset 1 (DS3)</t>
  </si>
  <si>
    <t>An improved discriminative filter bank selection approach for motor imagery EEG signal classification using mutual information</t>
  </si>
  <si>
    <t>Fei, Keling</t>
  </si>
  <si>
    <t>Recognition of motor imagery electroencephalogram based on flicker noise spectroscopy and weighted filter bank common spatial pattern</t>
  </si>
  <si>
    <t>BCI competition Ⅳ-2b</t>
  </si>
  <si>
    <t>Molla, Md Khademul Islam</t>
  </si>
  <si>
    <t>Discriminative Feature Selection-Based Motor Imagery Classification Using EEG Signal</t>
  </si>
  <si>
    <t>BCI Competition III dataset 4a</t>
  </si>
  <si>
    <t>BCI Competition IV dataset 2b</t>
  </si>
  <si>
    <t>Jia, Tianyu</t>
  </si>
  <si>
    <t>5 Hz rTMS improves motor-imagery based BCI classification performance</t>
  </si>
  <si>
    <t>11人</t>
  </si>
  <si>
    <t>右臂屈曲运动想象-休息</t>
  </si>
  <si>
    <t>Hu, Hai</t>
  </si>
  <si>
    <t>Learning Optimal Time-Frequency-Spatial Features by the CiSSA-CSP Method for Motor Imagery EEG Classification</t>
  </si>
  <si>
    <t>Huang, Binwen</t>
  </si>
  <si>
    <t>Exploiting Asymmetric EEG Signals with EFD in Deep Learning Domain for Robust BCI</t>
  </si>
  <si>
    <t>BCI Competition IIIIVa</t>
  </si>
  <si>
    <t>其他变换</t>
  </si>
  <si>
    <t>AlexNet</t>
  </si>
  <si>
    <t>BCI Competition IIIIVb</t>
  </si>
  <si>
    <t>Suemitsu, Kento</t>
  </si>
  <si>
    <t>Effects of Data Including Visual Presentation and Rest Time on Classification of Motor Imagery of Using Brain-Computer Interface Competition Datasets</t>
  </si>
  <si>
    <t>Lin, Ruijing</t>
  </si>
  <si>
    <t>A Fused Multidimensional EEG Classification Method Based on an Extreme Tree Feature Selection</t>
  </si>
  <si>
    <t>IMUT 数据集</t>
  </si>
  <si>
    <t>DWT</t>
  </si>
  <si>
    <t>第二届BCI比赛（2003年）数据集III</t>
  </si>
  <si>
    <t>第四届BCI比赛（2008年）数据集2b</t>
  </si>
  <si>
    <t>Wu, Wei</t>
  </si>
  <si>
    <t>Probabilistic Common Spatial Patterns for Multichannel EEG Analysis</t>
  </si>
  <si>
    <t>BCI Competition 3 Data Set 3a</t>
  </si>
  <si>
    <t>FLDA</t>
  </si>
  <si>
    <t>BCI Competition 3 Data Set 4a</t>
  </si>
  <si>
    <t>Kabir, Md Humaun</t>
  </si>
  <si>
    <t>Exploring Feature Selection and Classification Techniques to Improve the Performance of an Electroencephalography-Based Motor Imagery Brain-Computer Interface System</t>
  </si>
  <si>
    <t>BCI Competition III Dataset IVA</t>
  </si>
  <si>
    <t>Relief-F + LDA</t>
  </si>
  <si>
    <t>Park, Yongkoo</t>
  </si>
  <si>
    <t>Selective Feature Generation Method Based on Time Domain Parameters and Correlation Coefficients for Filter-Bank-CSP BCI Systems</t>
  </si>
  <si>
    <t>BCI Competition III Dataset IVa</t>
  </si>
  <si>
    <t>支持向量机(SVM)分类器</t>
  </si>
  <si>
    <t>BCI Competition IV Dataset I</t>
  </si>
  <si>
    <t>4人</t>
  </si>
  <si>
    <t>Wang, Pengpai</t>
  </si>
  <si>
    <t>Neural Decoding of Chinese Sign Language With Machine Learning for Brain-Computer Interfaces</t>
  </si>
  <si>
    <t>基于中国手语的手语想象如（我-你）</t>
  </si>
  <si>
    <t>时域+频域+熵特征+脑网络特征提取方法</t>
  </si>
  <si>
    <t>SNN</t>
  </si>
  <si>
    <t>Khare, Smith K.</t>
  </si>
  <si>
    <t>An Intelligent Motor Imagery Detection System Using Electroencephalography with Adaptive Wavelets</t>
  </si>
  <si>
    <t>BCI competition-III IV-a dataset</t>
  </si>
  <si>
    <t>LSSVM</t>
  </si>
  <si>
    <t>Tang, Yuan</t>
  </si>
  <si>
    <t>Motor Imagery EEG Decoding Based on New Spatial-Frequency Feature and Hybrid Feature Selection Method</t>
  </si>
  <si>
    <t>BCI competition IV (2008) 数据集IIa</t>
  </si>
  <si>
    <t>BCI competition IV (2008) 数据集IIb</t>
  </si>
  <si>
    <t>Motor Imagery EEG Signals Decoding by Multivariate Empirical Wavelet Transform-Based Framework for Robust Brain-Computer Interfaces</t>
  </si>
  <si>
    <t>BCI competition III Data Set IVb</t>
  </si>
  <si>
    <t>时频+熵特征特征提取方法</t>
  </si>
  <si>
    <t>LS-SVM</t>
  </si>
  <si>
    <t>BCI competition III Data Set IVa</t>
  </si>
  <si>
    <t>BCI competition III Data Set IVc</t>
  </si>
  <si>
    <t>Padfield, Natasha</t>
  </si>
  <si>
    <t>EEG-Based Brain-Computer Interfaces Using Motor-Imagery: Techniques and Challenges</t>
  </si>
  <si>
    <t>数据集 III（BCI 2003 competition）</t>
  </si>
  <si>
    <t>k-最近邻（k-NN）</t>
  </si>
  <si>
    <t>循环神经网络长短期记忆（LSTM）分类器</t>
  </si>
  <si>
    <t>Zhang, Shaorong</t>
  </si>
  <si>
    <t>The CSP-Based New Features Plus Non-Convex Log Sparse Feature Selection for Motor Imagery EEG Classification</t>
  </si>
  <si>
    <t>BCI competition IV (2008) 数据集I</t>
  </si>
  <si>
    <r>
      <rPr>
        <sz val="10.5"/>
        <color rgb="FF060607"/>
        <rFont val="helvetica"/>
        <charset val="134"/>
      </rPr>
      <t>Fisher</t>
    </r>
    <r>
      <rPr>
        <sz val="10.5"/>
        <color rgb="FF060607"/>
        <rFont val="宋体"/>
        <charset val="134"/>
      </rPr>
      <t>线性判别分析（</t>
    </r>
    <r>
      <rPr>
        <sz val="10.5"/>
        <color rgb="FF060607"/>
        <rFont val="helvetica"/>
        <charset val="134"/>
      </rPr>
      <t>FLDA</t>
    </r>
    <r>
      <rPr>
        <sz val="10.5"/>
        <color rgb="FF060607"/>
        <rFont val="宋体"/>
        <charset val="134"/>
      </rPr>
      <t>）</t>
    </r>
  </si>
  <si>
    <t>Fisher线性判别分析（FLDA）</t>
  </si>
  <si>
    <t>右手运动想象-脚运动想象</t>
  </si>
  <si>
    <t>数据集3：BCI competition IV (2008) 数据集IIb</t>
  </si>
  <si>
    <t>数据集4：David Steyrl (2016) 提供的数据集</t>
  </si>
  <si>
    <t>Zhao, Xianghong</t>
  </si>
  <si>
    <t>Transferring Common Spatial Filters With Semi-Supervised Learning for Zero-Training Motor Imagery Brain-Computer Interface</t>
  </si>
  <si>
    <t>BCI Competition III (数据集IVa)</t>
  </si>
  <si>
    <t>GigaDataset</t>
  </si>
  <si>
    <t>52人</t>
  </si>
  <si>
    <t>Phang, Chun-Ren</t>
  </si>
  <si>
    <t>Global Cortical Network Distinguishes Motor Imagination of the Left and Right Foot</t>
  </si>
  <si>
    <t>12人</t>
  </si>
  <si>
    <r>
      <rPr>
        <sz val="10.5"/>
        <color rgb="FF060607"/>
        <rFont val="宋体"/>
        <charset val="134"/>
      </rPr>
      <t>左脚运动想象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右脚运动想象</t>
    </r>
    <r>
      <rPr>
        <sz val="10.5"/>
        <color rgb="FF060607"/>
        <rFont val="helvetica"/>
        <charset val="134"/>
      </rPr>
      <t xml:space="preserve"> </t>
    </r>
  </si>
  <si>
    <t>Cantillo-Negrete, Jessica</t>
  </si>
  <si>
    <t>An approach to improve the performance of subject-independent BCIs-based on motor imagery allocating subjects by gender</t>
  </si>
  <si>
    <t>2014年</t>
  </si>
  <si>
    <t>32人</t>
  </si>
  <si>
    <t>Moraes, C. P. A.</t>
  </si>
  <si>
    <t>Independent Vector Analysis for Feature Extraction in Motor Imagery Classification</t>
  </si>
  <si>
    <t>BCI Competition III Dataset 4a (DS4a)</t>
  </si>
  <si>
    <t>右手握拳运动想象-右脚运动想象</t>
  </si>
  <si>
    <t>EEG-Inception</t>
  </si>
  <si>
    <t>Chang, Hongli</t>
  </si>
  <si>
    <t>Automated Selection of a Channel Subset Based on the Genetic Algorithm in a Motor Imagery Brain-Computer Interface System</t>
  </si>
  <si>
    <t>BCI Competition III dataset I</t>
  </si>
  <si>
    <t>2人</t>
  </si>
  <si>
    <r>
      <rPr>
        <sz val="10.5"/>
        <color rgb="FF060607"/>
        <rFont val="宋体"/>
        <charset val="134"/>
      </rPr>
      <t>左手小指运动想象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舌头运动想象</t>
    </r>
  </si>
  <si>
    <t>Bayesian linear discriminant analysis (BLDA)</t>
  </si>
  <si>
    <t>Qi, Yingji</t>
  </si>
  <si>
    <t>Channel and Feature Selection for a Motor Imagery-Based BCI System Using Multilevel Particle Swarm Optimization</t>
  </si>
  <si>
    <t>Bayesian Linear Discriminant Analysis</t>
  </si>
  <si>
    <t>Alzahrani, Saleh I</t>
  </si>
  <si>
    <t>The Influence of Smoothing Filtering Methods on the Performance of an EEG-Based Brain-Computer Interface</t>
  </si>
  <si>
    <t>P300 SPELLER PARADIGM</t>
  </si>
  <si>
    <t>目标字符-非目标字符</t>
  </si>
  <si>
    <t>MOTOR IMAGERY 数据集</t>
  </si>
  <si>
    <t>Wang, Xuying</t>
  </si>
  <si>
    <t>An Unsupervised Deep-Transfer-Learning-Based Motor Imagery EEG Classification Scheme for Brain-Computer Interface</t>
  </si>
  <si>
    <t>"two class motor imagery (002-2014)" from BNCI Horizon 2020</t>
  </si>
  <si>
    <t>空间+深度学习特征提取方法</t>
  </si>
  <si>
    <t>Batistic, Luka</t>
  </si>
  <si>
    <t>Detection of motor imagery based on short-term entropy of time-frequency representations</t>
  </si>
  <si>
    <t>15人</t>
  </si>
  <si>
    <t>右方向运动想象-上方向运动想象</t>
  </si>
  <si>
    <t>sLDA</t>
  </si>
  <si>
    <t>BNCI Horizon 2020项目</t>
  </si>
  <si>
    <t>肘部伸展-肘部屈曲</t>
  </si>
  <si>
    <t>Shi, Bin</t>
  </si>
  <si>
    <t>Feature optimization based on improved novel global harmony search algorithm for motor imagery electroencephalogram classification</t>
  </si>
  <si>
    <t>Motor Imagery EEG Classification for Patients with Amyotrophic Lateral Sclerosis Using Fractal Dimension and Fisher's Criterion-Based Channel Selection</t>
  </si>
  <si>
    <t>Suwannarat, Arpa</t>
  </si>
  <si>
    <t>Comparison of EEG measurement of upper limb movement in motor imagery training system</t>
  </si>
  <si>
    <t>10人</t>
  </si>
  <si>
    <t>手开闭运动想象</t>
  </si>
  <si>
    <t>手腕屈伸运动想象</t>
  </si>
  <si>
    <t>Motor imagery BCI classification based on novel two-dimensional modelling in empirical wavelet transform</t>
  </si>
  <si>
    <t>BCI competition III 数据集 IVa</t>
  </si>
  <si>
    <t>CFNN</t>
  </si>
  <si>
    <t>Xie, Yu</t>
  </si>
  <si>
    <t>Classification of Motor Imagery EEG Signals Based on Data Augmentation and Convolutional Neural Networks</t>
  </si>
  <si>
    <t>2008 BCI Competition IV Data Set 2a</t>
  </si>
  <si>
    <t>时域+频域+空间特征+深度学习特征提取方法</t>
  </si>
  <si>
    <t>CNN模型</t>
  </si>
  <si>
    <t>Ma, R.</t>
  </si>
  <si>
    <t>A New Compound-Limbs Paradigm: Integrating Upper-Limb Swing Improves Lower-Limb Stepping Intention Decoding From EEG</t>
  </si>
  <si>
    <t>左腿与右臂运动想象-右腿与左臂运动想象</t>
  </si>
  <si>
    <t>Wang, Hongtao</t>
  </si>
  <si>
    <t>Diverse Feature Blend Based on Filter-Bank Common Spatial Pattern and Brain Functional Connectivity for Multiple Motor Imagery Detection</t>
  </si>
  <si>
    <t>由安徽大学的智能信息处理与人类-计算机交互实验室采集共享</t>
  </si>
  <si>
    <t>空间+复杂网络特征提取方法</t>
  </si>
  <si>
    <t>多核关联向量机 (Multi-Kernel Relevance Vector Machine, MK-RVM)</t>
  </si>
  <si>
    <t>Chen, Zhitang</t>
  </si>
  <si>
    <t>Recognizing Motor Imagery Between Hand and Forearm in the Same Limb in a Hybrid Brain Computer Interface Paradigm: An Online Study</t>
  </si>
  <si>
    <t>握紧右手运动想象-抬起右前臂运动想象</t>
  </si>
  <si>
    <t>Jin, Jing</t>
  </si>
  <si>
    <t>Classification Scheme for Arm Motor Imagery</t>
  </si>
  <si>
    <t>休息与抓握想象</t>
  </si>
  <si>
    <t>休息与肘部弯曲想象</t>
  </si>
  <si>
    <t>Zolfaghari, Sepideh</t>
  </si>
  <si>
    <t>Speed Classification of Upper Limb Movements Through EEG Signal for BCI Application</t>
  </si>
  <si>
    <t>手腕的屈曲-伸展运动想象</t>
  </si>
  <si>
    <t>CNN</t>
  </si>
  <si>
    <t>手腕的桡-尺偏斜的运动想象</t>
  </si>
  <si>
    <t>手腕的旋前-旋后</t>
  </si>
  <si>
    <t>肩部的屈曲-伸展</t>
  </si>
  <si>
    <t>肩部的垂直外展运动想象-内收运动想象</t>
  </si>
  <si>
    <t>肩部的水平外展运动想象-内收运动想象</t>
  </si>
  <si>
    <t>肘部的屈曲运动想象-伸展运动想象</t>
  </si>
  <si>
    <t>Motor Imagery Classification Based on EEG Sensing with Visual and Vibrotactile Guidance</t>
  </si>
  <si>
    <t>ULM 数据集</t>
  </si>
  <si>
    <r>
      <rPr>
        <sz val="10.5"/>
        <color rgb="FF060607"/>
        <rFont val="宋体"/>
        <charset val="134"/>
      </rPr>
      <t>肘部屈曲运动想象</t>
    </r>
    <r>
      <rPr>
        <sz val="10.5"/>
        <color rgb="FF060607"/>
        <rFont val="helvetica"/>
        <charset val="134"/>
      </rPr>
      <t>-</t>
    </r>
    <r>
      <rPr>
        <sz val="10.5"/>
        <color rgb="FF060607"/>
        <rFont val="宋体"/>
        <charset val="134"/>
      </rPr>
      <t>肘部伸展运动想象</t>
    </r>
  </si>
  <si>
    <t>ICA</t>
  </si>
  <si>
    <t>ResNet-101</t>
  </si>
  <si>
    <t>KGU 数据集</t>
  </si>
  <si>
    <t>向上运动想象-向右运动想象</t>
  </si>
  <si>
    <t>Cheng, Liwei</t>
  </si>
  <si>
    <t>A Motor Imagery EEG Feature Extraction Method Based on Energy Principal Component Analysis and Deep Belief Networks</t>
  </si>
  <si>
    <t>BCI Competition II Data Set III</t>
  </si>
  <si>
    <t>Softmax分类器。</t>
  </si>
  <si>
    <t>BCI Competition IV Data Sets 2b</t>
  </si>
  <si>
    <t>Degirmenci, Murside</t>
  </si>
  <si>
    <t>Statistically significant features improve binary and multiple Motor Imagery task predictions from EEGs</t>
  </si>
  <si>
    <t>时域+频域+时频域+非线性特征提取方法</t>
  </si>
  <si>
    <t>决策树（Coarse Tree）</t>
  </si>
  <si>
    <t>Feng, Jiankui</t>
  </si>
  <si>
    <t>Towards correlation-based time window selection method for motor imagery BCIs</t>
  </si>
  <si>
    <t>BCI Computation IV Dataset I</t>
  </si>
  <si>
    <t>Hashem, Hend A</t>
  </si>
  <si>
    <t>A Fast, Open EEG Classification Framework Based on Feature Compression and Channel Ranking</t>
  </si>
  <si>
    <t>BCI Competition III 的 Dataset IVa</t>
  </si>
  <si>
    <t>BCI Competition IV 的 Dataset I</t>
  </si>
  <si>
    <t>左手运动想象-脚部运动想象</t>
  </si>
  <si>
    <t>Hekmatmanesh, Amin</t>
  </si>
  <si>
    <t>A combination of CSP-based method with soft margin SVM classifier and generalized RBF kernel for imagery-based brain computer interface applications</t>
  </si>
  <si>
    <t>BCI Competition III, Dataset IVa</t>
  </si>
  <si>
    <t>SSVM 与 GRBF 核 (SSVM-GRBF)</t>
  </si>
  <si>
    <t>ENOBIO32, 32 channels EEG data (Lappeenranta University of Technology 实验室记录)</t>
  </si>
  <si>
    <t>Huang, Shoulin</t>
  </si>
  <si>
    <t>Spectrum-Weighted Tensor Discriminant Analysis for Motor Imagery-Based BCI</t>
  </si>
  <si>
    <t>国际BCI数据集IVa，BCI竞赛III的一部分，涉及5名健康被试（aa, al, av, aw, ay）</t>
  </si>
  <si>
    <t>空间-光谱-时间信息特征提取方法</t>
  </si>
  <si>
    <t>空间-光谱-时间信息</t>
  </si>
  <si>
    <t>Jiang, Jing</t>
  </si>
  <si>
    <t>Temporal Combination Pattern Optimization Based on Feature Selection Method for Motor Imagery BCIs</t>
  </si>
  <si>
    <t>BCI Competition III Dataset IIIa</t>
  </si>
  <si>
    <t>Jiang, Qin</t>
  </si>
  <si>
    <t>An Adaptive CSP and Clustering Classification for Online Motor Imagery EEG</t>
  </si>
  <si>
    <t>支持向量机(SVM)分类器（100样本）</t>
  </si>
  <si>
    <t>Motor Imagery EEG Classification Based on Riemannian Sparse Optimization and Dempster-Shafer Fusion of Multi-Time-Frequency Patterns</t>
  </si>
  <si>
    <t>BCI Competition III 数据集 IIa</t>
  </si>
  <si>
    <t>改良PSD</t>
  </si>
  <si>
    <t>支持向量机 (SVM) 与 Dempster-Shafer 理论融合</t>
  </si>
  <si>
    <t>BCI Competition III 数据集 IIIa</t>
  </si>
  <si>
    <t>Juan, Javier V</t>
  </si>
  <si>
    <t>静止状态下的放松想象-静止状态下的踩踏运动想象</t>
  </si>
  <si>
    <t>Kabir, M. H</t>
  </si>
  <si>
    <t>BCI Competition III Dataset IIIB</t>
  </si>
  <si>
    <t>BCI Competition III Dataset IIIA</t>
  </si>
  <si>
    <t>Khalaf, Aya</t>
  </si>
  <si>
    <t>A probabilistic approach for calibration time reduction in hybrid EEG-fTCD brain-computer interfaces</t>
  </si>
  <si>
    <t>21人</t>
  </si>
  <si>
    <t>右臂运动想象-左臂运动想象</t>
  </si>
  <si>
    <t>支持向量机(SVM)分类器（使用90个训练试验）</t>
  </si>
  <si>
    <t>Khan, Rabia Avais</t>
  </si>
  <si>
    <t>A novel framework for classification of two-class motor imagery EEG signals using logistic regression classification algorithm</t>
  </si>
  <si>
    <t>BCI Competition IV 数据集 1</t>
  </si>
  <si>
    <t>逻辑回归分类器</t>
  </si>
  <si>
    <t>BCI Competition III 数据集 4a</t>
  </si>
  <si>
    <t>Brain wave classification using long short-term memory network based OPTICAL predictor</t>
  </si>
  <si>
    <t>支持向量机 (SVM) 分类器</t>
  </si>
  <si>
    <t>GigaDB 数据集</t>
  </si>
  <si>
    <t>Kwon, O. Yeon</t>
  </si>
  <si>
    <t>Subject-Independent Brain-Computer Interfaces Based on Deep Convolutional Neural Networks</t>
  </si>
  <si>
    <t>大型运动想象（Motor Imagery, MI）基于脑电图（Electroencephalography, EEG）数据库</t>
  </si>
  <si>
    <t>深度卷积神经网络（CNNs）的分类模型</t>
  </si>
  <si>
    <t>Lee, David</t>
  </si>
  <si>
    <t>Improving the Accuracy and Training Speed of Motor Imagery Brain-Computer Interfaces Using Wavelet-Based Combined Feature Vectors and Gaussian Mixture Model-Supervectors</t>
  </si>
  <si>
    <t>BCI Competition II (Dataset III)</t>
  </si>
  <si>
    <t>BCI Competition III (Dataset IIIb)</t>
  </si>
  <si>
    <t>Lee, Hyeon Kyu</t>
  </si>
  <si>
    <t>Application of Continuous Wavelet Transform and Convolutional Neural Network in Decoding Motor Imagery Brain-Computer Interface</t>
  </si>
  <si>
    <t>BCI competition IV dataset 2b</t>
  </si>
  <si>
    <t>一维卷积神经网络（1D CNN）</t>
  </si>
  <si>
    <t>BCI competition II dataset III</t>
  </si>
  <si>
    <t>Li, Ming-Ai</t>
  </si>
  <si>
    <t>A Novel MI-EEG Imaging With the Location Information of Electrodes</t>
  </si>
  <si>
    <t>BCI2000 数据集</t>
  </si>
  <si>
    <t>109人</t>
  </si>
  <si>
    <t>双手拳头紧握-双脚运动想象</t>
  </si>
  <si>
    <t>空间+时频+深度学习特征提取方法</t>
  </si>
  <si>
    <t>修改后的 VGG 网络 (mVGG)</t>
  </si>
  <si>
    <t>BCI Competition IV 2b 数据集</t>
  </si>
  <si>
    <t>Li, Yan</t>
  </si>
  <si>
    <t>Transfer Learning Based on Hybrid Riemannian and Euclidean Space Data Alignment and Subject Selection in Brain-Computer Interfaces</t>
  </si>
  <si>
    <t>BCI Competition IV 的数据集 2a</t>
  </si>
  <si>
    <t>BNCI Horizon 2020 European Coordination project 提供的数据集</t>
  </si>
  <si>
    <t>右手运动想象-双脚运动想象</t>
  </si>
  <si>
    <t>Long, Taixue</t>
  </si>
  <si>
    <t>Application of multi-task transfer learning: The combination of EA and optimized subband regularized CSP to classification of 8-channel EEG signals with small dataset</t>
  </si>
  <si>
    <t xml:space="preserve"> BCI Competition IV (2008) 的 Dataset 2a</t>
  </si>
  <si>
    <t>多任务迁移学习 (Multi-task transfer learning, MTL) 框架进行分类</t>
  </si>
  <si>
    <t>Ma, Pengfei</t>
  </si>
  <si>
    <t>A brain functional network feature extraction method based on directed transfer function and graph theory for MI-BCI decoding tasks</t>
  </si>
  <si>
    <t>内蒙古工业大学（Inner Mongolia University of Technology）**数据集</t>
  </si>
  <si>
    <t>CDGL方法</t>
  </si>
  <si>
    <t>PhysioNet’s BCI2000 数据集</t>
  </si>
  <si>
    <t>Machado, Juliano</t>
  </si>
  <si>
    <t>Executed Movement Using EEG Signals through a Naive Bayes Classifier</t>
  </si>
  <si>
    <t>时域+频域+空间特征特征提取方法</t>
  </si>
  <si>
    <t>Malibari, Areej A</t>
  </si>
  <si>
    <t>Arithmetic Optimization with RetinaNet Model for Motor Imagery Classification on Brain Computer Interface</t>
  </si>
  <si>
    <t>右侧手运动想象-左侧手运动想象</t>
  </si>
  <si>
    <t>时域+频域+深度学习特征提取方法</t>
  </si>
  <si>
    <t>ID3分类器</t>
  </si>
  <si>
    <t>Minh Tran Duc, Nguyen</t>
  </si>
  <si>
    <t>Evaluating the Motor Imagery Classification Performance of a Double-Layered Feature Selection on Two Different-Sized Datasets</t>
  </si>
  <si>
    <t>16人</t>
  </si>
  <si>
    <t>脚部运动想象-左手运动想象</t>
  </si>
  <si>
    <t>BCI competition IV (2008) Dataset IIa</t>
  </si>
  <si>
    <t>Feifei Qi</t>
  </si>
  <si>
    <t>Single-Trial EEG Classification via Orthogonal Wavelet Decomposition-Based Feature Extraction</t>
  </si>
  <si>
    <t>BCI Competition III</t>
  </si>
  <si>
    <t>右手握拳运动想象-脚部运动想象</t>
  </si>
  <si>
    <t>稀疏贝叶斯学习（RVM分类器）</t>
  </si>
  <si>
    <t>Fan Wang</t>
  </si>
  <si>
    <t>Improved Brain–Computer Interface Signal Recognition Algorithm Based on Few-Channel Motor Imagery</t>
  </si>
  <si>
    <t>BCI competition II (III)</t>
  </si>
  <si>
    <t xml:space="preserve">支持向量机 (SVM) </t>
  </si>
  <si>
    <t>BCI competition IV (IIb)</t>
  </si>
  <si>
    <t>Javier Olias</t>
  </si>
  <si>
    <t>EEG Signal Processing in MI-BCI Applications With Improved Covariance Matrix Estimators</t>
  </si>
  <si>
    <t>4a from BCI competition III</t>
  </si>
  <si>
    <t xml:space="preserve"> gLDA (Gaussian Shrinkage LDA)</t>
  </si>
  <si>
    <t>RUI ZHANG</t>
  </si>
  <si>
    <t>Using Brain Network Features to Increase the Classification Accuracy of MI-BCI Inefficiency Subject</t>
  </si>
  <si>
    <t>自采数据</t>
  </si>
  <si>
    <t>支持向量机（Support Vector Machine, SVM）</t>
  </si>
  <si>
    <t>非线性特征提取方法</t>
  </si>
  <si>
    <t>Ranran Zhang</t>
  </si>
  <si>
    <t>A New Motor Imagery EEG Classification Method FB-TRCSP+RF Based on CSP and Random Forest</t>
  </si>
  <si>
    <t>David Steyrl</t>
  </si>
  <si>
    <t>RF（随机森林）</t>
  </si>
  <si>
    <t>Yuan Yang</t>
  </si>
  <si>
    <t>Time-frequency optimization for discrimination between imagination of right and left hand movements based on two bipolar electroencephalography channels</t>
  </si>
  <si>
    <t>BCI competition IV datasets IIa and IIb</t>
  </si>
  <si>
    <t>右手握拳运动想象-举左手运动想象</t>
  </si>
  <si>
    <t>时频域特征提取方法</t>
  </si>
  <si>
    <t>Fisher’s linear discriminant analysis (LDA)</t>
  </si>
  <si>
    <t>José-Vicente Riquelme-Ros</t>
  </si>
  <si>
    <t>On the Better Performance of Pianists with Motor Imagery-Based Brain-Computer Interface Systems</t>
  </si>
  <si>
    <t>Samaneh Taheri</t>
  </si>
  <si>
    <t>Convolutional neural network based features for motor imagery EEG signals classification in brain–computer interface system</t>
  </si>
  <si>
    <t>BCI Competition III dataset Iva</t>
  </si>
  <si>
    <t>支持向量机(SVM)</t>
  </si>
  <si>
    <t>左右手的对立运动想象</t>
  </si>
  <si>
    <t>Yongkoo Park</t>
  </si>
  <si>
    <t>Optimal Channel Selection Using Correlation Coefficient for CSP Based EEG Classification</t>
  </si>
  <si>
    <t>BCI competition IV dataset I</t>
  </si>
  <si>
    <t>Yucun Zhong</t>
  </si>
  <si>
    <t>Cross-Subject Motor Imagery Decoding by Transfer Learning of Tactile ERD</t>
  </si>
  <si>
    <t>Linear Discriminant Analysis (LDA)</t>
  </si>
  <si>
    <t>Amardeep Singh</t>
  </si>
  <si>
    <t>Small Sample Motor Imagery Classification Using Regularized Riemannian Features</t>
  </si>
  <si>
    <t>数据集 IVa 来自 BCI 竞赛 III</t>
  </si>
  <si>
    <t>Minimum Distance to Riemannian Mean (MDRM)</t>
  </si>
  <si>
    <t>数据集 IIIa 来自 BCI 竞赛 III</t>
  </si>
  <si>
    <t>数据集 IIa 来自 BCI 竞赛 IV</t>
  </si>
  <si>
    <t>Bin Shi</t>
  </si>
  <si>
    <t>Multi-domain feature joint optimization based on multi-view learning for improving the EEG decoding</t>
  </si>
  <si>
    <t xml:space="preserve"> BCI Competition IV dataset 1
</t>
  </si>
  <si>
    <t xml:space="preserve"> Suraj</t>
  </si>
  <si>
    <t>Jaya Based ANFIS for Monitoring of Two Class Motor Imagery Task</t>
  </si>
  <si>
    <t>Jaya优化算法与自适应神经模糊推理系统（ANFIS）</t>
  </si>
  <si>
    <t>Sahar Selim</t>
  </si>
  <si>
    <t>A CSP\AM-BA-SVM Approach for Motor Imagery BCI System</t>
  </si>
  <si>
    <t xml:space="preserve">BCI Competition III dataset IVa
</t>
  </si>
  <si>
    <t>Yinan Wang</t>
  </si>
  <si>
    <t>Feature Extraction of Motor Imagery EEG via Discrete Wavelet Transform and Generalized Maximum Fuzzy Membership Difference Entropy: A Comparative Study</t>
  </si>
  <si>
    <t>I-b dataset from “BCI competition-III”</t>
  </si>
  <si>
    <t>想象光标向上-向下移动的动作</t>
  </si>
  <si>
    <t xml:space="preserve"> 熵特征</t>
  </si>
  <si>
    <t>梯度提升决策树（Gradient Boosting Decision Tree, GBDT）</t>
  </si>
  <si>
    <r>
      <rPr>
        <sz val="10.5"/>
        <color rgb="FFFF0000"/>
        <rFont val="helvetica"/>
        <charset val="134"/>
      </rPr>
      <t xml:space="preserve">MOTOR IMAGERY </t>
    </r>
    <r>
      <rPr>
        <sz val="10.5"/>
        <color rgb="FFFF0000"/>
        <rFont val="宋体"/>
        <charset val="134"/>
      </rPr>
      <t>数据集</t>
    </r>
  </si>
  <si>
    <r>
      <rPr>
        <b/>
        <sz val="13"/>
        <color rgb="FF2F75B5"/>
        <rFont val="微软雅黑"/>
        <charset val="134"/>
      </rPr>
      <t>比较分析</t>
    </r>
    <r>
      <rPr>
        <b/>
        <sz val="13"/>
        <color theme="1"/>
        <rFont val="微软雅黑"/>
        <charset val="134"/>
      </rPr>
      <t xml:space="preserve"> “特征提取方法”“平均准确率”</t>
    </r>
  </si>
  <si>
    <r>
      <rPr>
        <sz val="12"/>
        <color theme="1"/>
        <rFont val="微软雅黑"/>
        <charset val="134"/>
      </rPr>
      <t>平均准确率平均值达77%，12个特征提取方法中，排名前三的是</t>
    </r>
    <r>
      <rPr>
        <b/>
        <sz val="12"/>
        <color theme="1"/>
        <rFont val="微软雅黑"/>
        <charset val="134"/>
      </rPr>
      <t>改良PSD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改良小波变换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其他变换</t>
    </r>
    <r>
      <rPr>
        <sz val="12"/>
        <color theme="1"/>
        <rFont val="微软雅黑"/>
        <charset val="134"/>
      </rPr>
      <t>，分别为93.05%、89%、86%</t>
    </r>
  </si>
  <si>
    <t>平均值("平均准确率")</t>
  </si>
  <si>
    <t>(空白)</t>
  </si>
  <si>
    <t>编号</t>
  </si>
  <si>
    <t>A1</t>
  </si>
  <si>
    <t>小二乘支持向量机 (LS-SVM)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</si>
  <si>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</si>
  <si>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</si>
  <si>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</si>
  <si>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</si>
  <si>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</si>
  <si>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</si>
  <si>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</si>
  <si>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</si>
  <si>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</si>
  <si>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</si>
  <si>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</si>
  <si>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</si>
  <si>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</si>
  <si>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</si>
  <si>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</si>
  <si>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</si>
  <si>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</si>
  <si>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</si>
  <si>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</si>
  <si>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</si>
  <si>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</si>
  <si>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r>
      <rPr>
        <sz val="10.5"/>
        <color rgb="FFFF0000"/>
        <rFont val="宋体"/>
        <charset val="134"/>
      </rPr>
      <t>左手运动想象</t>
    </r>
    <r>
      <rPr>
        <sz val="10.5"/>
        <color rgb="FFFF0000"/>
        <rFont val="helvetica"/>
        <charset val="134"/>
      </rPr>
      <t>-</t>
    </r>
    <r>
      <rPr>
        <sz val="10.5"/>
        <color rgb="FFFF0000"/>
        <rFont val="宋体"/>
        <charset val="134"/>
      </rPr>
      <t>右手运动想象</t>
    </r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</si>
  <si>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</si>
  <si>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</si>
  <si>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</si>
  <si>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</si>
  <si>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</si>
  <si>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</si>
  <si>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</si>
  <si>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</si>
  <si>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</si>
  <si>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左脚运动想象-右脚运动想象</t>
  </si>
  <si>
    <t>A32</t>
  </si>
  <si>
    <r>
      <rPr>
        <sz val="10.5"/>
        <color rgb="FFFF0000"/>
        <rFont val="宋体"/>
        <charset val="134"/>
      </rPr>
      <t>改良</t>
    </r>
    <r>
      <rPr>
        <sz val="10.5"/>
        <color rgb="FFFF0000"/>
        <rFont val="helvetica"/>
        <charset val="134"/>
      </rPr>
      <t>CSP</t>
    </r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</si>
  <si>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</si>
  <si>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</si>
  <si>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</si>
  <si>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</si>
  <si>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</si>
  <si>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</si>
  <si>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</si>
  <si>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</si>
  <si>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</si>
  <si>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</si>
  <si>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</si>
  <si>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</si>
  <si>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</si>
  <si>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</si>
  <si>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</si>
  <si>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</si>
  <si>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</si>
  <si>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</si>
  <si>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</si>
  <si>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</si>
  <si>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</si>
  <si>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</si>
  <si>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</si>
  <si>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</si>
  <si>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BCI Competition IV dataset 1</t>
  </si>
  <si>
    <t>CSP准确率平均：</t>
  </si>
  <si>
    <t>标准差平均</t>
  </si>
  <si>
    <t>study</t>
  </si>
  <si>
    <t>sampleSize</t>
  </si>
  <si>
    <t>mean</t>
  </si>
  <si>
    <t>AA</t>
  </si>
  <si>
    <t>F</t>
  </si>
  <si>
    <t>BB</t>
  </si>
  <si>
    <t>B</t>
  </si>
  <si>
    <t>A</t>
  </si>
  <si>
    <t>CC</t>
  </si>
  <si>
    <t>DD</t>
  </si>
  <si>
    <t>N</t>
  </si>
  <si>
    <t>EE</t>
  </si>
  <si>
    <t>J</t>
  </si>
  <si>
    <t>FF</t>
  </si>
  <si>
    <t>GG</t>
  </si>
  <si>
    <t>C</t>
  </si>
  <si>
    <t>H</t>
  </si>
  <si>
    <t>HH</t>
  </si>
  <si>
    <t>G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</si>
  <si>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</si>
  <si>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</si>
  <si>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</si>
  <si>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</si>
  <si>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</si>
  <si>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</si>
  <si>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</si>
  <si>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</si>
  <si>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</si>
  <si>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</si>
  <si>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</si>
  <si>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</si>
  <si>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</si>
  <si>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K</t>
  </si>
  <si>
    <t>VV</t>
  </si>
  <si>
    <t>E</t>
  </si>
  <si>
    <t>WW</t>
  </si>
  <si>
    <t>XX</t>
  </si>
  <si>
    <t>YY</t>
  </si>
  <si>
    <t>ZZ</t>
  </si>
  <si>
    <t>BA</t>
  </si>
  <si>
    <t>D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</si>
  <si>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</si>
  <si>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</si>
  <si>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</si>
  <si>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</si>
  <si>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</si>
  <si>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</si>
  <si>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</si>
  <si>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</si>
  <si>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</si>
  <si>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</si>
  <si>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</si>
  <si>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</si>
  <si>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M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</si>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</sst>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34">
    <font>
      <sz val="11"/>
      <color theme="1"/>
      <name val="宋体"/>
      <charset val="134"/>
      <scheme val="minor"/>
    </font>
    <font>
      <sz val="10.5"/>
      <color rgb="FF060607"/>
      <name val="helvetica"/>
      <charset val="134"/>
    </font>
    <font>
      <sz val="10.5"/>
      <color theme="1"/>
      <name val="宋体"/>
      <charset val="134"/>
    </font>
    <font>
      <sz val="10.5"/>
      <color rgb="FF060607"/>
      <name val="宋体"/>
      <charset val="134"/>
    </font>
    <font>
      <sz val="11"/>
      <name val="宋体"/>
      <charset val="134"/>
      <scheme val="minor"/>
    </font>
    <font>
      <sz val="10.5"/>
      <name val="宋体"/>
      <charset val="134"/>
    </font>
    <font>
      <sz val="11"/>
      <color rgb="FFFF0000"/>
      <name val="宋体"/>
      <charset val="134"/>
      <scheme val="minor"/>
    </font>
    <font>
      <sz val="10.5"/>
      <color rgb="FFFF0000"/>
      <name val="helvetica"/>
      <charset val="134"/>
    </font>
    <font>
      <sz val="10.5"/>
      <color rgb="FFFF0000"/>
      <name val="宋体"/>
      <charset val="134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  <font>
      <b/>
      <sz val="13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5" borderId="5" applyNumberFormat="0" applyAlignment="0" applyProtection="0">
      <alignment vertical="center"/>
    </xf>
    <xf numFmtId="0" fontId="24" fillId="6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10" fontId="0" fillId="0" borderId="0" xfId="0" applyNumberFormat="1" applyAlignment="1">
      <alignment vertical="center"/>
    </xf>
    <xf numFmtId="0" fontId="4" fillId="0" borderId="0" xfId="0" applyFont="1">
      <alignment vertical="center"/>
    </xf>
    <xf numFmtId="0" fontId="8" fillId="0" borderId="0" xfId="0" applyFont="1" applyAlignment="1">
      <alignment horizontal="justify"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10" fontId="1" fillId="0" borderId="0" xfId="0" applyNumberFormat="1" applyFo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57" fontId="0" fillId="0" borderId="0" xfId="0" applyNumberForma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2" borderId="1" xfId="0" applyNumberFormat="1" applyFont="1" applyFill="1" applyBorder="1" applyAlignment="1">
      <alignment horizontal="left" vertical="center"/>
    </xf>
    <xf numFmtId="0" fontId="12" fillId="0" borderId="1" xfId="0" applyNumberFormat="1" applyFont="1" applyBorder="1" applyAlignment="1">
      <alignment horizontal="left" vertical="center"/>
    </xf>
    <xf numFmtId="10" fontId="12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6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name val="微软雅黑"/>
        <scheme val="none"/>
        <sz val="11"/>
      </font>
      <numFmt numFmtId="0" formatCode="General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  <dxf>
      <font>
        <name val="微软雅黑"/>
        <scheme val="none"/>
        <sz val="11"/>
      </font>
      <numFmt numFmtId="10" formatCode="0.00%"/>
      <alignment horizontal="left" vertical="center"/>
      <border>
        <left style="thin">
          <color rgb="FFCEDDF4"/>
        </left>
        <right style="thin">
          <color rgb="FFCEDDF4"/>
        </right>
        <top style="thin">
          <color rgb="FFCEDDF4"/>
        </top>
        <bottom style="thin">
          <color rgb="FFCEDDF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比较分析!$B$20</c:f>
              <c:strCache>
                <c:ptCount val="1"/>
                <c:pt idx="0">
                  <c:v>平均值("平均准确率")</c:v>
                </c:pt>
              </c:strCache>
            </c:strRef>
          </c:tx>
          <c:spPr>
            <a:solidFill>
              <a:srgbClr val="387EDB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比较分析!$A$21:$A$33</c:f>
              <c:strCache>
                <c:ptCount val="13"/>
                <c:pt idx="0">
                  <c:v>改良PSD</c:v>
                </c:pt>
                <c:pt idx="1">
                  <c:v>改良小波变换</c:v>
                </c:pt>
                <c:pt idx="2">
                  <c:v>其他变换</c:v>
                </c:pt>
                <c:pt idx="3">
                  <c:v>其他方法</c:v>
                </c:pt>
                <c:pt idx="4">
                  <c:v>改良CSP</c:v>
                </c:pt>
                <c:pt idx="5">
                  <c:v>卷积网络</c:v>
                </c:pt>
                <c:pt idx="6">
                  <c:v>混合特征提取方法</c:v>
                </c:pt>
                <c:pt idx="7">
                  <c:v>(空白)</c:v>
                </c:pt>
                <c:pt idx="8">
                  <c:v>CSP</c:v>
                </c:pt>
                <c:pt idx="9">
                  <c:v>PSD</c:v>
                </c:pt>
                <c:pt idx="10">
                  <c:v>AR</c:v>
                </c:pt>
                <c:pt idx="11">
                  <c:v>改良AR</c:v>
                </c:pt>
                <c:pt idx="12">
                  <c:v>DWT</c:v>
                </c:pt>
              </c:strCache>
            </c:strRef>
          </c:cat>
          <c:val>
            <c:numRef>
              <c:f>比较分析!$B$21:$B$33</c:f>
              <c:numCache>
                <c:formatCode>0.00%</c:formatCode>
                <c:ptCount val="13"/>
                <c:pt idx="0">
                  <c:v>0.9305</c:v>
                </c:pt>
                <c:pt idx="1">
                  <c:v>0.8962</c:v>
                </c:pt>
                <c:pt idx="2">
                  <c:v>0.8696</c:v>
                </c:pt>
                <c:pt idx="3">
                  <c:v>0.8395</c:v>
                </c:pt>
                <c:pt idx="4">
                  <c:v>0.8227</c:v>
                </c:pt>
                <c:pt idx="5">
                  <c:v>0.8066</c:v>
                </c:pt>
                <c:pt idx="6">
                  <c:v>0.7995</c:v>
                </c:pt>
                <c:pt idx="7">
                  <c:v>0.772</c:v>
                </c:pt>
                <c:pt idx="8">
                  <c:v>0.7715</c:v>
                </c:pt>
                <c:pt idx="9">
                  <c:v>0.711</c:v>
                </c:pt>
                <c:pt idx="10">
                  <c:v>0.66</c:v>
                </c:pt>
                <c:pt idx="11">
                  <c:v>0.622</c:v>
                </c:pt>
                <c:pt idx="12">
                  <c:v>0.5707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764391284"/>
        <c:axId val="158387527"/>
      </c:barChart>
      <c:catAx>
        <c:axId val="76439128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158387527"/>
        <c:crosses val="autoZero"/>
        <c:auto val="1"/>
        <c:lblAlgn val="ctr"/>
        <c:lblOffset val="100"/>
        <c:noMultiLvlLbl val="0"/>
      </c:catAx>
      <c:valAx>
        <c:axId val="158387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rgbClr val="7F7F7F">
                    <a:lumMod val="65000"/>
                    <a:lumOff val="35000"/>
                  </a:srgbClr>
                </a:solidFill>
                <a:latin typeface="+mn-lt"/>
                <a:ea typeface="微软雅黑" panose="020B0503020204020204" charset="-122"/>
                <a:cs typeface="+mn-cs"/>
              </a:defRPr>
            </a:pPr>
          </a:p>
        </c:txPr>
        <c:crossAx val="7643912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63500</xdr:colOff>
      <xdr:row>2</xdr:row>
      <xdr:rowOff>63500</xdr:rowOff>
    </xdr:from>
    <xdr:to>
      <xdr:col>6</xdr:col>
      <xdr:colOff>520700</xdr:colOff>
      <xdr:row>18</xdr:row>
      <xdr:rowOff>63500</xdr:rowOff>
    </xdr:to>
    <xdr:graphicFrame>
      <xdr:nvGraphicFramePr>
        <xdr:cNvPr id="2" name="图表 1"/>
        <xdr:cNvGraphicFramePr/>
      </xdr:nvGraphicFramePr>
      <xdr:xfrm>
        <a:off x="63500" y="539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5</xdr:row>
      <xdr:rowOff>6350</xdr:rowOff>
    </xdr:from>
    <xdr:to>
      <xdr:col>0</xdr:col>
      <xdr:colOff>635</xdr:colOff>
      <xdr:row>5</xdr:row>
      <xdr:rowOff>6350</xdr:rowOff>
    </xdr:to>
    <xdr:sp>
      <xdr:nvSpPr>
        <xdr:cNvPr id="2049" name="Object 1"/>
        <xdr:cNvSpPr>
          <a:spLocks noChangeAspect="1"/>
        </xdr:cNvSpPr>
      </xdr:nvSpPr>
      <xdr:spPr>
        <a:xfrm>
          <a:off x="635" y="863600"/>
          <a:ext cx="0" cy="0"/>
        </a:xfrm>
        <a:prstGeom prst="rect">
          <a:avLst/>
        </a:prstGeom>
        <a:solidFill>
          <a:sysClr val="window" lastClr="FFFFFF">
            <a:gamma/>
            <a:invGamma/>
          </a:sysClr>
        </a:solidFill>
        <a:ln w="9525" cap="flat" cmpd="sng">
          <a:solidFill>
            <a:sysClr val="windowText" lastClr="000000">
              <a:gamma/>
              <a:invGamma/>
            </a:sysClr>
          </a:solidFill>
          <a:prstDash val="solid"/>
          <a:miter lim="800000"/>
          <a:headEnd type="none" w="med" len="med"/>
          <a:tailEnd type="none" w="med" len="med"/>
        </a:ln>
      </xdr:spPr>
    </xdr:sp>
    <xdr:clientData/>
  </xdr:twoCellAnchor>
</xdr:wsDr>
</file>

<file path=xl/tables/table1.xml><?xml version="1.0" encoding="utf-8"?>
<table xmlns="http://schemas.openxmlformats.org/spreadsheetml/2006/main" id="1" name="表1" displayName="表1" ref="A20:B33" totalsRowShown="0">
  <autoFilter xmlns:etc="http://www.wps.cn/officeDocument/2017/etCustomData" ref="A20:B33" etc:filterBottomFollowUsedRange="0"/>
  <tableColumns count="2">
    <tableColumn id="1" name="特征提取方法" dataDxfId="0"/>
    <tableColumn id="2" name="平均值(&quot;平均准确率&quot;)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6"/>
  <sheetViews>
    <sheetView tabSelected="1" zoomScale="110" zoomScaleNormal="110" topLeftCell="D62" workbookViewId="0">
      <selection activeCell="G64" sqref="F64:G66"/>
    </sheetView>
  </sheetViews>
  <sheetFormatPr defaultColWidth="9" defaultRowHeight="13.5"/>
  <cols>
    <col min="2" max="2" width="13.875" customWidth="1"/>
    <col min="3" max="3" width="15.125" customWidth="1"/>
    <col min="4" max="4" width="13.875" customWidth="1"/>
    <col min="5" max="5" width="11.75" customWidth="1"/>
    <col min="6" max="6" width="41.125" customWidth="1"/>
    <col min="7" max="7" width="46.4666666666667" customWidth="1"/>
    <col min="8" max="8" width="20.25" customWidth="1"/>
    <col min="9" max="9" width="23.25" customWidth="1"/>
    <col min="10" max="10" width="13.125" customWidth="1"/>
    <col min="11" max="11" width="11.75" customWidth="1"/>
    <col min="12" max="12" width="12.625"/>
  </cols>
  <sheetData>
    <row r="1" spans="1:1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t="s">
        <v>7</v>
      </c>
      <c r="I1" s="4" t="s">
        <v>8</v>
      </c>
      <c r="J1" s="4" t="s">
        <v>9</v>
      </c>
      <c r="K1" t="s">
        <v>10</v>
      </c>
      <c r="L1" t="s">
        <v>11</v>
      </c>
    </row>
    <row r="2" spans="1:12">
      <c r="A2" s="4" t="s">
        <v>12</v>
      </c>
      <c r="B2" s="4" t="s">
        <v>13</v>
      </c>
      <c r="C2" s="4" t="s">
        <v>14</v>
      </c>
      <c r="D2" t="s">
        <v>15</v>
      </c>
      <c r="E2" t="s">
        <v>16</v>
      </c>
      <c r="F2" s="11" t="s">
        <v>17</v>
      </c>
      <c r="G2" t="s">
        <v>18</v>
      </c>
      <c r="H2" t="s">
        <v>19</v>
      </c>
      <c r="I2" s="4" t="s">
        <v>20</v>
      </c>
      <c r="J2" s="22">
        <v>0.6042</v>
      </c>
      <c r="K2">
        <v>9</v>
      </c>
      <c r="L2" s="6">
        <f>SQRT(J2*(1-J2)/K2)</f>
        <v>0.163007280001027</v>
      </c>
    </row>
    <row r="3" spans="1:12">
      <c r="A3" s="8" t="s">
        <v>21</v>
      </c>
      <c r="B3" s="8" t="s">
        <v>22</v>
      </c>
      <c r="C3" s="4" t="s">
        <v>23</v>
      </c>
      <c r="D3" t="s">
        <v>15</v>
      </c>
      <c r="E3" t="s">
        <v>24</v>
      </c>
      <c r="F3" s="11" t="s">
        <v>25</v>
      </c>
      <c r="G3" s="4" t="s">
        <v>26</v>
      </c>
      <c r="H3" t="s">
        <v>27</v>
      </c>
      <c r="I3" s="4" t="s">
        <v>28</v>
      </c>
      <c r="J3" s="22">
        <v>0.789</v>
      </c>
      <c r="K3">
        <v>106</v>
      </c>
      <c r="L3" s="6">
        <f t="shared" ref="L3:L66" si="0">SQRT(J3*(1-J3)/K3)</f>
        <v>0.0396302485959095</v>
      </c>
    </row>
    <row r="4" spans="1:12">
      <c r="A4" s="4" t="s">
        <v>29</v>
      </c>
      <c r="B4" s="4" t="s">
        <v>30</v>
      </c>
      <c r="C4" s="4" t="s">
        <v>31</v>
      </c>
      <c r="D4" t="s">
        <v>32</v>
      </c>
      <c r="E4" t="s">
        <v>33</v>
      </c>
      <c r="F4" s="11" t="s">
        <v>17</v>
      </c>
      <c r="G4" s="4" t="s">
        <v>26</v>
      </c>
      <c r="H4" t="s">
        <v>27</v>
      </c>
      <c r="I4" s="4" t="s">
        <v>34</v>
      </c>
      <c r="J4" s="22">
        <v>0.9005</v>
      </c>
      <c r="K4">
        <v>8</v>
      </c>
      <c r="L4" s="6">
        <f t="shared" si="0"/>
        <v>0.105829904800108</v>
      </c>
    </row>
    <row r="5" spans="1:12">
      <c r="A5" s="4" t="s">
        <v>35</v>
      </c>
      <c r="B5" s="4" t="s">
        <v>36</v>
      </c>
      <c r="C5" s="4" t="s">
        <v>37</v>
      </c>
      <c r="D5" s="4" t="s">
        <v>38</v>
      </c>
      <c r="E5" s="4" t="s">
        <v>39</v>
      </c>
      <c r="F5" s="11" t="s">
        <v>40</v>
      </c>
      <c r="G5" s="4" t="s">
        <v>41</v>
      </c>
      <c r="H5" t="s">
        <v>42</v>
      </c>
      <c r="I5" s="4" t="s">
        <v>43</v>
      </c>
      <c r="J5" s="22">
        <v>0.9466</v>
      </c>
      <c r="K5" s="4">
        <v>5</v>
      </c>
      <c r="L5" s="6">
        <f t="shared" si="0"/>
        <v>0.100546944259883</v>
      </c>
    </row>
    <row r="6" spans="1:12">
      <c r="A6" s="4" t="s">
        <v>44</v>
      </c>
      <c r="B6" s="4"/>
      <c r="C6" s="4" t="s">
        <v>31</v>
      </c>
      <c r="D6" s="4" t="s">
        <v>45</v>
      </c>
      <c r="E6" s="4" t="s">
        <v>46</v>
      </c>
      <c r="F6" s="11" t="s">
        <v>17</v>
      </c>
      <c r="G6" s="4" t="s">
        <v>47</v>
      </c>
      <c r="H6" s="4" t="s">
        <v>27</v>
      </c>
      <c r="I6" s="4" t="s">
        <v>48</v>
      </c>
      <c r="J6" s="22">
        <v>0.8119</v>
      </c>
      <c r="K6" s="4">
        <v>18</v>
      </c>
      <c r="L6" s="6">
        <f t="shared" si="0"/>
        <v>0.0921105585695799</v>
      </c>
    </row>
    <row r="7" spans="1:12">
      <c r="A7" s="4" t="s">
        <v>49</v>
      </c>
      <c r="B7" s="4" t="s">
        <v>50</v>
      </c>
      <c r="C7" s="4" t="s">
        <v>37</v>
      </c>
      <c r="D7" s="4" t="s">
        <v>51</v>
      </c>
      <c r="E7" s="4" t="s">
        <v>39</v>
      </c>
      <c r="F7" s="11" t="s">
        <v>52</v>
      </c>
      <c r="G7" s="4" t="s">
        <v>41</v>
      </c>
      <c r="H7" s="4" t="s">
        <v>42</v>
      </c>
      <c r="I7" s="4" t="s">
        <v>53</v>
      </c>
      <c r="J7" s="20">
        <v>0.98</v>
      </c>
      <c r="K7" s="4">
        <v>5</v>
      </c>
      <c r="L7" s="6">
        <f t="shared" si="0"/>
        <v>0.0626099033699941</v>
      </c>
    </row>
    <row r="8" spans="1:12">
      <c r="A8" s="4"/>
      <c r="B8" s="4"/>
      <c r="C8" s="4"/>
      <c r="D8" s="4" t="s">
        <v>54</v>
      </c>
      <c r="E8" s="4" t="s">
        <v>55</v>
      </c>
      <c r="F8" s="11" t="s">
        <v>56</v>
      </c>
      <c r="G8" s="4" t="s">
        <v>41</v>
      </c>
      <c r="H8" s="4" t="s">
        <v>42</v>
      </c>
      <c r="I8" s="4" t="s">
        <v>53</v>
      </c>
      <c r="J8" s="20">
        <v>1</v>
      </c>
      <c r="K8" s="4">
        <v>1</v>
      </c>
      <c r="L8" s="6">
        <f t="shared" si="0"/>
        <v>0</v>
      </c>
    </row>
    <row r="9" spans="4:12">
      <c r="D9" s="4" t="s">
        <v>57</v>
      </c>
      <c r="E9" t="s">
        <v>55</v>
      </c>
      <c r="F9" s="11" t="s">
        <v>56</v>
      </c>
      <c r="G9" s="4" t="s">
        <v>41</v>
      </c>
      <c r="H9" t="s">
        <v>42</v>
      </c>
      <c r="I9" s="4" t="s">
        <v>53</v>
      </c>
      <c r="J9" s="21">
        <v>0.97</v>
      </c>
      <c r="K9">
        <v>1</v>
      </c>
      <c r="L9" s="6">
        <f t="shared" si="0"/>
        <v>0.17058722109232</v>
      </c>
    </row>
    <row r="10" spans="1:12">
      <c r="A10" s="9" t="s">
        <v>58</v>
      </c>
      <c r="B10" s="4" t="s">
        <v>59</v>
      </c>
      <c r="C10" s="4" t="s">
        <v>60</v>
      </c>
      <c r="D10" s="4" t="s">
        <v>61</v>
      </c>
      <c r="E10" s="4" t="s">
        <v>16</v>
      </c>
      <c r="F10" s="11" t="s">
        <v>17</v>
      </c>
      <c r="G10" s="4" t="s">
        <v>47</v>
      </c>
      <c r="H10" s="4" t="s">
        <v>27</v>
      </c>
      <c r="I10" s="4" t="s">
        <v>62</v>
      </c>
      <c r="J10" s="22">
        <v>0.825</v>
      </c>
      <c r="K10" s="4">
        <v>9</v>
      </c>
      <c r="L10" s="6">
        <f t="shared" si="0"/>
        <v>0.126655701279756</v>
      </c>
    </row>
    <row r="11" spans="1:12">
      <c r="A11" s="4"/>
      <c r="B11" s="4"/>
      <c r="C11" s="4"/>
      <c r="D11" s="4" t="s">
        <v>61</v>
      </c>
      <c r="E11" s="4" t="s">
        <v>16</v>
      </c>
      <c r="F11" s="11" t="s">
        <v>17</v>
      </c>
      <c r="G11" t="s">
        <v>26</v>
      </c>
      <c r="H11" s="4" t="s">
        <v>27</v>
      </c>
      <c r="I11" s="4" t="s">
        <v>62</v>
      </c>
      <c r="J11" s="22">
        <v>0.893</v>
      </c>
      <c r="K11" s="4">
        <v>9</v>
      </c>
      <c r="L11" s="6">
        <f t="shared" si="0"/>
        <v>0.103037749285288</v>
      </c>
    </row>
    <row r="12" spans="1:12">
      <c r="A12" s="4"/>
      <c r="B12" s="4"/>
      <c r="C12" s="4"/>
      <c r="D12" s="4" t="s">
        <v>63</v>
      </c>
      <c r="E12" s="4" t="s">
        <v>64</v>
      </c>
      <c r="F12" s="11" t="s">
        <v>17</v>
      </c>
      <c r="G12" s="4" t="s">
        <v>47</v>
      </c>
      <c r="H12" s="4" t="s">
        <v>27</v>
      </c>
      <c r="I12" s="4" t="s">
        <v>62</v>
      </c>
      <c r="J12" s="22">
        <v>0.746</v>
      </c>
      <c r="K12" s="4">
        <v>3</v>
      </c>
      <c r="L12" s="6">
        <f t="shared" si="0"/>
        <v>0.251319186162405</v>
      </c>
    </row>
    <row r="13" spans="1:12">
      <c r="A13" s="4"/>
      <c r="B13" s="4"/>
      <c r="C13" s="4"/>
      <c r="D13" s="4" t="s">
        <v>63</v>
      </c>
      <c r="E13" s="4" t="s">
        <v>64</v>
      </c>
      <c r="F13" s="11" t="s">
        <v>17</v>
      </c>
      <c r="G13" s="4" t="s">
        <v>26</v>
      </c>
      <c r="H13" s="4" t="s">
        <v>27</v>
      </c>
      <c r="I13" s="4" t="s">
        <v>62</v>
      </c>
      <c r="J13" s="22">
        <v>0.867</v>
      </c>
      <c r="K13" s="4">
        <v>3</v>
      </c>
      <c r="L13" s="6">
        <f t="shared" si="0"/>
        <v>0.196053564109404</v>
      </c>
    </row>
    <row r="14" spans="1:12">
      <c r="A14" s="4" t="s">
        <v>65</v>
      </c>
      <c r="B14" s="4" t="s">
        <v>66</v>
      </c>
      <c r="C14" s="4" t="s">
        <v>37</v>
      </c>
      <c r="D14" s="4" t="s">
        <v>67</v>
      </c>
      <c r="E14" s="4" t="s">
        <v>39</v>
      </c>
      <c r="F14" s="11" t="s">
        <v>52</v>
      </c>
      <c r="G14" s="4" t="s">
        <v>47</v>
      </c>
      <c r="H14" s="4" t="s">
        <v>27</v>
      </c>
      <c r="I14" s="4" t="s">
        <v>68</v>
      </c>
      <c r="J14" s="22">
        <v>0.876</v>
      </c>
      <c r="K14" s="4">
        <v>5</v>
      </c>
      <c r="L14" s="6">
        <f t="shared" si="0"/>
        <v>0.147393351274744</v>
      </c>
    </row>
    <row r="15" spans="1:12">
      <c r="A15" s="4"/>
      <c r="B15" s="4"/>
      <c r="C15" s="4"/>
      <c r="D15" s="4" t="s">
        <v>15</v>
      </c>
      <c r="E15" s="4" t="s">
        <v>39</v>
      </c>
      <c r="F15" s="11" t="s">
        <v>52</v>
      </c>
      <c r="G15" s="4" t="s">
        <v>47</v>
      </c>
      <c r="H15" s="4" t="s">
        <v>27</v>
      </c>
      <c r="I15" s="4" t="s">
        <v>68</v>
      </c>
      <c r="J15" s="22">
        <v>0.76</v>
      </c>
      <c r="K15" s="4">
        <v>5</v>
      </c>
      <c r="L15" s="6">
        <f t="shared" si="0"/>
        <v>0.190997382181013</v>
      </c>
    </row>
    <row r="16" spans="1:12">
      <c r="A16" s="4" t="s">
        <v>69</v>
      </c>
      <c r="B16" s="4" t="s">
        <v>70</v>
      </c>
      <c r="C16" s="4" t="s">
        <v>71</v>
      </c>
      <c r="D16" s="4" t="s">
        <v>72</v>
      </c>
      <c r="E16" s="4" t="s">
        <v>39</v>
      </c>
      <c r="F16" s="11" t="s">
        <v>17</v>
      </c>
      <c r="G16" s="4" t="s">
        <v>41</v>
      </c>
      <c r="H16" s="4" t="s">
        <v>42</v>
      </c>
      <c r="I16" s="4" t="s">
        <v>73</v>
      </c>
      <c r="J16" s="22">
        <v>0.932</v>
      </c>
      <c r="K16" s="4">
        <v>5</v>
      </c>
      <c r="L16" s="6">
        <f t="shared" si="0"/>
        <v>0.112584190719657</v>
      </c>
    </row>
    <row r="17" spans="1:12">
      <c r="A17" s="4" t="s">
        <v>74</v>
      </c>
      <c r="B17" s="4" t="s">
        <v>75</v>
      </c>
      <c r="C17" s="4" t="s">
        <v>60</v>
      </c>
      <c r="D17" s="4" t="s">
        <v>15</v>
      </c>
      <c r="E17" s="4" t="s">
        <v>76</v>
      </c>
      <c r="F17" s="11" t="s">
        <v>17</v>
      </c>
      <c r="G17" s="4" t="s">
        <v>77</v>
      </c>
      <c r="H17" s="4" t="s">
        <v>19</v>
      </c>
      <c r="I17" s="4" t="s">
        <v>78</v>
      </c>
      <c r="J17" s="20">
        <v>0.72</v>
      </c>
      <c r="K17" s="4">
        <v>20</v>
      </c>
      <c r="L17" s="6">
        <f t="shared" si="0"/>
        <v>0.100399203184089</v>
      </c>
    </row>
    <row r="18" spans="1:12">
      <c r="A18" s="4" t="s">
        <v>79</v>
      </c>
      <c r="B18" s="4" t="s">
        <v>80</v>
      </c>
      <c r="C18" s="4" t="s">
        <v>14</v>
      </c>
      <c r="D18" s="8" t="s">
        <v>81</v>
      </c>
      <c r="E18" s="4" t="s">
        <v>39</v>
      </c>
      <c r="F18" s="11" t="s">
        <v>82</v>
      </c>
      <c r="G18" s="4" t="s">
        <v>47</v>
      </c>
      <c r="H18" s="4" t="s">
        <v>27</v>
      </c>
      <c r="I18" s="38" t="s">
        <v>83</v>
      </c>
      <c r="J18" s="22">
        <v>0.881</v>
      </c>
      <c r="K18" s="4">
        <v>5</v>
      </c>
      <c r="L18" s="6">
        <f t="shared" si="0"/>
        <v>0.144802624285612</v>
      </c>
    </row>
    <row r="19" spans="1:12">
      <c r="A19" s="4"/>
      <c r="B19" s="4"/>
      <c r="C19" s="4"/>
      <c r="D19" s="8" t="s">
        <v>81</v>
      </c>
      <c r="E19" s="4" t="s">
        <v>39</v>
      </c>
      <c r="F19" s="11" t="s">
        <v>82</v>
      </c>
      <c r="G19" s="4" t="s">
        <v>47</v>
      </c>
      <c r="H19" s="4" t="s">
        <v>27</v>
      </c>
      <c r="I19" s="8" t="s">
        <v>84</v>
      </c>
      <c r="J19" s="22">
        <v>0.894</v>
      </c>
      <c r="K19" s="4">
        <v>5</v>
      </c>
      <c r="L19" s="6">
        <f t="shared" si="0"/>
        <v>0.137669168661687</v>
      </c>
    </row>
    <row r="20" spans="1:12">
      <c r="A20" s="4"/>
      <c r="B20" s="4"/>
      <c r="C20" s="4"/>
      <c r="D20" s="8" t="s">
        <v>81</v>
      </c>
      <c r="E20" s="4" t="s">
        <v>39</v>
      </c>
      <c r="F20" s="11" t="s">
        <v>82</v>
      </c>
      <c r="G20" s="4" t="s">
        <v>47</v>
      </c>
      <c r="H20" s="4" t="s">
        <v>27</v>
      </c>
      <c r="I20" s="8" t="s">
        <v>84</v>
      </c>
      <c r="J20" s="22">
        <v>0.898</v>
      </c>
      <c r="K20" s="4">
        <v>5</v>
      </c>
      <c r="L20" s="6">
        <f t="shared" si="0"/>
        <v>0.135348439222623</v>
      </c>
    </row>
    <row r="21" spans="1:12">
      <c r="A21" s="4"/>
      <c r="B21" s="4"/>
      <c r="C21" s="4"/>
      <c r="D21" s="8" t="s">
        <v>81</v>
      </c>
      <c r="E21" s="4" t="s">
        <v>39</v>
      </c>
      <c r="F21" s="11" t="s">
        <v>82</v>
      </c>
      <c r="G21" s="4" t="s">
        <v>47</v>
      </c>
      <c r="H21" s="4" t="s">
        <v>27</v>
      </c>
      <c r="I21" s="8" t="s">
        <v>84</v>
      </c>
      <c r="J21" s="22">
        <v>0.959</v>
      </c>
      <c r="K21" s="4">
        <v>5</v>
      </c>
      <c r="L21" s="6">
        <f t="shared" si="0"/>
        <v>0.0886780694422246</v>
      </c>
    </row>
    <row r="22" spans="1:12">
      <c r="A22" s="4"/>
      <c r="B22" s="4"/>
      <c r="C22" s="4"/>
      <c r="D22" s="8" t="s">
        <v>81</v>
      </c>
      <c r="E22" s="4" t="s">
        <v>39</v>
      </c>
      <c r="F22" s="11" t="s">
        <v>82</v>
      </c>
      <c r="G22" t="s">
        <v>18</v>
      </c>
      <c r="H22" s="4" t="s">
        <v>27</v>
      </c>
      <c r="I22" s="8" t="s">
        <v>84</v>
      </c>
      <c r="J22" s="22">
        <v>0.875</v>
      </c>
      <c r="K22" s="4">
        <v>5</v>
      </c>
      <c r="L22" s="6">
        <f t="shared" si="0"/>
        <v>0.14790199457749</v>
      </c>
    </row>
    <row r="23" spans="1:12">
      <c r="A23" s="4" t="s">
        <v>85</v>
      </c>
      <c r="B23" s="4" t="s">
        <v>86</v>
      </c>
      <c r="C23" s="4" t="s">
        <v>87</v>
      </c>
      <c r="D23" s="4" t="s">
        <v>88</v>
      </c>
      <c r="E23" s="4" t="s">
        <v>39</v>
      </c>
      <c r="F23" s="11" t="s">
        <v>89</v>
      </c>
      <c r="G23" t="s">
        <v>90</v>
      </c>
      <c r="H23" t="s">
        <v>91</v>
      </c>
      <c r="I23" t="s">
        <v>92</v>
      </c>
      <c r="J23" s="22">
        <v>0.9145</v>
      </c>
      <c r="K23" s="4">
        <v>5</v>
      </c>
      <c r="L23" s="6">
        <f t="shared" si="0"/>
        <v>0.125051789271485</v>
      </c>
    </row>
    <row r="24" spans="1:12">
      <c r="A24" s="4"/>
      <c r="B24" s="4"/>
      <c r="C24" s="4"/>
      <c r="D24" s="4" t="s">
        <v>93</v>
      </c>
      <c r="E24" s="4" t="s">
        <v>94</v>
      </c>
      <c r="F24" s="11" t="s">
        <v>95</v>
      </c>
      <c r="G24" s="10" t="s">
        <v>90</v>
      </c>
      <c r="H24" t="s">
        <v>91</v>
      </c>
      <c r="I24" t="s">
        <v>92</v>
      </c>
      <c r="J24" s="22">
        <v>0.821</v>
      </c>
      <c r="K24" s="4">
        <v>7</v>
      </c>
      <c r="L24" s="6">
        <f t="shared" si="0"/>
        <v>0.144893556989753</v>
      </c>
    </row>
    <row r="25" spans="1:12">
      <c r="A25" s="4"/>
      <c r="B25" s="4"/>
      <c r="C25" s="4"/>
      <c r="D25" s="4" t="s">
        <v>96</v>
      </c>
      <c r="E25" s="4" t="s">
        <v>16</v>
      </c>
      <c r="F25" s="11" t="s">
        <v>95</v>
      </c>
      <c r="G25" s="10" t="s">
        <v>90</v>
      </c>
      <c r="H25" t="s">
        <v>91</v>
      </c>
      <c r="I25" t="s">
        <v>92</v>
      </c>
      <c r="J25" s="22">
        <v>0.7974</v>
      </c>
      <c r="K25" s="4">
        <v>9</v>
      </c>
      <c r="L25" s="6">
        <f t="shared" si="0"/>
        <v>0.133978953571074</v>
      </c>
    </row>
    <row r="26" spans="1:12">
      <c r="A26" s="4" t="s">
        <v>97</v>
      </c>
      <c r="B26" s="4" t="s">
        <v>98</v>
      </c>
      <c r="C26" s="4" t="s">
        <v>99</v>
      </c>
      <c r="D26" s="4" t="s">
        <v>15</v>
      </c>
      <c r="E26" s="4" t="s">
        <v>100</v>
      </c>
      <c r="F26" s="11" t="s">
        <v>101</v>
      </c>
      <c r="G26" s="4" t="s">
        <v>26</v>
      </c>
      <c r="H26" s="4" t="s">
        <v>27</v>
      </c>
      <c r="I26" s="4" t="s">
        <v>102</v>
      </c>
      <c r="J26" s="22">
        <v>0.642</v>
      </c>
      <c r="K26" s="4">
        <v>13</v>
      </c>
      <c r="L26" s="6">
        <f t="shared" si="0"/>
        <v>0.132965004071343</v>
      </c>
    </row>
    <row r="27" spans="1:12">
      <c r="A27" s="4"/>
      <c r="B27" s="4"/>
      <c r="C27" s="4"/>
      <c r="D27" s="4" t="s">
        <v>15</v>
      </c>
      <c r="E27" s="4" t="s">
        <v>100</v>
      </c>
      <c r="F27" s="11" t="s">
        <v>101</v>
      </c>
      <c r="G27" s="4" t="s">
        <v>103</v>
      </c>
      <c r="H27" s="4" t="s">
        <v>104</v>
      </c>
      <c r="I27" s="4" t="s">
        <v>105</v>
      </c>
      <c r="J27" s="22">
        <v>0.654</v>
      </c>
      <c r="K27" s="4">
        <v>13</v>
      </c>
      <c r="L27" s="6">
        <f t="shared" si="0"/>
        <v>0.131933549707652</v>
      </c>
    </row>
    <row r="28" spans="1:12">
      <c r="A28" s="4" t="s">
        <v>106</v>
      </c>
      <c r="B28" s="4" t="s">
        <v>107</v>
      </c>
      <c r="C28" s="4" t="s">
        <v>14</v>
      </c>
      <c r="D28" s="9" t="s">
        <v>108</v>
      </c>
      <c r="E28" s="4" t="s">
        <v>39</v>
      </c>
      <c r="F28" s="11" t="s">
        <v>82</v>
      </c>
      <c r="G28" s="4" t="s">
        <v>26</v>
      </c>
      <c r="H28" s="4" t="s">
        <v>27</v>
      </c>
      <c r="I28" s="9" t="s">
        <v>109</v>
      </c>
      <c r="J28" s="22">
        <v>0.9049</v>
      </c>
      <c r="K28" s="4">
        <v>5</v>
      </c>
      <c r="L28" s="6">
        <f t="shared" si="0"/>
        <v>0.13119145551445</v>
      </c>
    </row>
    <row r="29" spans="1:12">
      <c r="A29" s="4"/>
      <c r="B29" s="4"/>
      <c r="C29" s="4"/>
      <c r="D29" s="9" t="s">
        <v>108</v>
      </c>
      <c r="E29" s="4" t="s">
        <v>39</v>
      </c>
      <c r="F29" s="11" t="s">
        <v>110</v>
      </c>
      <c r="G29" s="4" t="s">
        <v>26</v>
      </c>
      <c r="H29" s="4" t="s">
        <v>27</v>
      </c>
      <c r="I29" s="9" t="s">
        <v>109</v>
      </c>
      <c r="J29" s="22">
        <v>0.871</v>
      </c>
      <c r="K29" s="4">
        <v>5</v>
      </c>
      <c r="L29" s="6">
        <f t="shared" si="0"/>
        <v>0.149905970528195</v>
      </c>
    </row>
    <row r="30" spans="1:12">
      <c r="A30" s="4" t="s">
        <v>111</v>
      </c>
      <c r="B30" s="4" t="s">
        <v>112</v>
      </c>
      <c r="C30" s="4" t="s">
        <v>99</v>
      </c>
      <c r="D30" s="4" t="s">
        <v>113</v>
      </c>
      <c r="E30" s="4" t="s">
        <v>16</v>
      </c>
      <c r="F30" s="11" t="s">
        <v>114</v>
      </c>
      <c r="G30" s="4" t="s">
        <v>18</v>
      </c>
      <c r="H30" s="4" t="s">
        <v>42</v>
      </c>
      <c r="I30" s="9" t="s">
        <v>115</v>
      </c>
      <c r="J30" s="20">
        <v>0.75</v>
      </c>
      <c r="K30" s="4">
        <v>9</v>
      </c>
      <c r="L30" s="6">
        <f t="shared" si="0"/>
        <v>0.144337567297406</v>
      </c>
    </row>
    <row r="31" spans="1:12">
      <c r="A31" s="4"/>
      <c r="B31" s="4"/>
      <c r="C31" s="4"/>
      <c r="D31" s="4" t="s">
        <v>113</v>
      </c>
      <c r="E31" s="4" t="s">
        <v>16</v>
      </c>
      <c r="F31" s="11" t="s">
        <v>114</v>
      </c>
      <c r="G31" s="9" t="s">
        <v>26</v>
      </c>
      <c r="H31" s="4" t="s">
        <v>27</v>
      </c>
      <c r="I31" s="9" t="s">
        <v>115</v>
      </c>
      <c r="J31" s="20">
        <v>0.7</v>
      </c>
      <c r="K31" s="4">
        <v>9</v>
      </c>
      <c r="L31" s="6">
        <f t="shared" si="0"/>
        <v>0.152752523165195</v>
      </c>
    </row>
    <row r="32" spans="1:12">
      <c r="A32" s="4"/>
      <c r="B32" s="4"/>
      <c r="C32" s="4"/>
      <c r="D32" s="4" t="s">
        <v>113</v>
      </c>
      <c r="E32" s="4" t="s">
        <v>16</v>
      </c>
      <c r="F32" s="11" t="s">
        <v>114</v>
      </c>
      <c r="G32" s="9" t="s">
        <v>116</v>
      </c>
      <c r="H32" s="4" t="s">
        <v>19</v>
      </c>
      <c r="I32" s="9" t="s">
        <v>115</v>
      </c>
      <c r="J32" s="22">
        <v>0.727</v>
      </c>
      <c r="K32" s="4">
        <v>9</v>
      </c>
      <c r="L32" s="6">
        <f t="shared" si="0"/>
        <v>0.148500280583349</v>
      </c>
    </row>
    <row r="33" spans="1:12">
      <c r="A33" s="4"/>
      <c r="B33" s="4"/>
      <c r="C33" s="4"/>
      <c r="D33" s="4" t="s">
        <v>113</v>
      </c>
      <c r="E33" s="4" t="s">
        <v>16</v>
      </c>
      <c r="F33" s="11" t="s">
        <v>114</v>
      </c>
      <c r="G33" s="9" t="s">
        <v>117</v>
      </c>
      <c r="H33" s="4" t="s">
        <v>42</v>
      </c>
      <c r="I33" s="9" t="s">
        <v>115</v>
      </c>
      <c r="J33" s="20">
        <v>0.76</v>
      </c>
      <c r="K33" s="4">
        <v>9</v>
      </c>
      <c r="L33" s="6">
        <f t="shared" si="0"/>
        <v>0.142361043360417</v>
      </c>
    </row>
    <row r="34" spans="1:12">
      <c r="A34" s="4"/>
      <c r="B34" s="4"/>
      <c r="C34" s="4"/>
      <c r="D34" s="4" t="s">
        <v>113</v>
      </c>
      <c r="E34" s="4" t="s">
        <v>16</v>
      </c>
      <c r="F34" s="11" t="s">
        <v>114</v>
      </c>
      <c r="G34" s="10" t="s">
        <v>90</v>
      </c>
      <c r="H34" s="4" t="s">
        <v>118</v>
      </c>
      <c r="I34" s="9" t="s">
        <v>115</v>
      </c>
      <c r="J34" s="22">
        <v>0.736</v>
      </c>
      <c r="K34" s="4">
        <v>9</v>
      </c>
      <c r="L34" s="6">
        <f t="shared" si="0"/>
        <v>0.146933091348863</v>
      </c>
    </row>
    <row r="35" spans="1:12">
      <c r="A35" s="4"/>
      <c r="B35" s="4"/>
      <c r="C35" s="4"/>
      <c r="D35" s="4" t="s">
        <v>113</v>
      </c>
      <c r="E35" s="4" t="s">
        <v>16</v>
      </c>
      <c r="F35" s="11" t="s">
        <v>114</v>
      </c>
      <c r="G35" s="10" t="s">
        <v>90</v>
      </c>
      <c r="H35" s="4" t="s">
        <v>119</v>
      </c>
      <c r="I35" s="9" t="s">
        <v>115</v>
      </c>
      <c r="J35" s="22">
        <v>0.7492</v>
      </c>
      <c r="K35" s="4">
        <v>9</v>
      </c>
      <c r="L35" s="6">
        <f t="shared" si="0"/>
        <v>0.144491199270636</v>
      </c>
    </row>
    <row r="36" spans="1:12">
      <c r="A36" s="4"/>
      <c r="B36" s="4"/>
      <c r="C36" s="4"/>
      <c r="D36" s="4" t="s">
        <v>113</v>
      </c>
      <c r="E36" s="4" t="s">
        <v>16</v>
      </c>
      <c r="F36" s="11" t="s">
        <v>114</v>
      </c>
      <c r="G36" s="10" t="s">
        <v>90</v>
      </c>
      <c r="H36" s="4" t="s">
        <v>42</v>
      </c>
      <c r="I36" s="9" t="s">
        <v>115</v>
      </c>
      <c r="J36" s="20">
        <v>0.77</v>
      </c>
      <c r="K36" s="4">
        <v>9</v>
      </c>
      <c r="L36" s="6">
        <f t="shared" si="0"/>
        <v>0.140277502750005</v>
      </c>
    </row>
    <row r="37" spans="1:12">
      <c r="A37" s="4"/>
      <c r="B37" s="4"/>
      <c r="C37" s="4"/>
      <c r="D37" s="4" t="s">
        <v>113</v>
      </c>
      <c r="E37" s="4" t="s">
        <v>16</v>
      </c>
      <c r="F37" s="11" t="s">
        <v>114</v>
      </c>
      <c r="G37" s="10" t="s">
        <v>90</v>
      </c>
      <c r="H37" s="4" t="s">
        <v>120</v>
      </c>
      <c r="I37" s="9" t="s">
        <v>115</v>
      </c>
      <c r="J37" s="20">
        <v>0.73</v>
      </c>
      <c r="K37" s="4">
        <v>9</v>
      </c>
      <c r="L37" s="6">
        <f t="shared" si="0"/>
        <v>0.147986485869487</v>
      </c>
    </row>
    <row r="38" spans="1:12">
      <c r="A38" s="4"/>
      <c r="B38" s="4"/>
      <c r="C38" s="4"/>
      <c r="D38" s="4" t="s">
        <v>113</v>
      </c>
      <c r="E38" s="4" t="s">
        <v>16</v>
      </c>
      <c r="F38" s="11" t="s">
        <v>114</v>
      </c>
      <c r="G38" s="10" t="s">
        <v>90</v>
      </c>
      <c r="H38" s="4" t="s">
        <v>118</v>
      </c>
      <c r="I38" s="9" t="s">
        <v>115</v>
      </c>
      <c r="J38" s="22">
        <v>0.7012</v>
      </c>
      <c r="K38" s="4">
        <v>9</v>
      </c>
      <c r="L38" s="6">
        <f t="shared" si="0"/>
        <v>0.152577324658679</v>
      </c>
    </row>
    <row r="39" spans="1:12">
      <c r="A39" s="4"/>
      <c r="B39" s="4"/>
      <c r="C39" s="4"/>
      <c r="D39" s="4" t="s">
        <v>113</v>
      </c>
      <c r="E39" s="4" t="s">
        <v>16</v>
      </c>
      <c r="F39" s="11" t="s">
        <v>114</v>
      </c>
      <c r="G39" s="10" t="s">
        <v>90</v>
      </c>
      <c r="H39" s="4" t="s">
        <v>119</v>
      </c>
      <c r="I39" s="9" t="s">
        <v>115</v>
      </c>
      <c r="J39" s="22">
        <v>0.669</v>
      </c>
      <c r="K39" s="4">
        <v>9</v>
      </c>
      <c r="L39" s="6">
        <f t="shared" si="0"/>
        <v>0.156857684967404</v>
      </c>
    </row>
    <row r="40" spans="1:12">
      <c r="A40" s="4"/>
      <c r="B40" s="4"/>
      <c r="C40" s="4"/>
      <c r="D40" s="4" t="s">
        <v>113</v>
      </c>
      <c r="E40" s="4" t="s">
        <v>16</v>
      </c>
      <c r="F40" s="11" t="s">
        <v>114</v>
      </c>
      <c r="G40" s="10" t="s">
        <v>90</v>
      </c>
      <c r="H40" t="s">
        <v>91</v>
      </c>
      <c r="I40" s="9" t="s">
        <v>115</v>
      </c>
      <c r="J40" s="22">
        <v>0.8713</v>
      </c>
      <c r="K40" s="4">
        <v>9</v>
      </c>
      <c r="L40" s="6">
        <f t="shared" si="0"/>
        <v>0.111622533567376</v>
      </c>
    </row>
    <row r="41" spans="1:12">
      <c r="A41" s="4"/>
      <c r="B41" s="4"/>
      <c r="C41" s="4"/>
      <c r="D41" s="4" t="s">
        <v>113</v>
      </c>
      <c r="E41" s="4" t="s">
        <v>16</v>
      </c>
      <c r="F41" s="11" t="s">
        <v>114</v>
      </c>
      <c r="G41" s="10" t="s">
        <v>90</v>
      </c>
      <c r="H41" s="4" t="s">
        <v>118</v>
      </c>
      <c r="I41" s="9" t="s">
        <v>115</v>
      </c>
      <c r="J41" s="20">
        <v>0.85</v>
      </c>
      <c r="K41" s="4">
        <v>9</v>
      </c>
      <c r="L41" s="6">
        <f t="shared" si="0"/>
        <v>0.119023807142381</v>
      </c>
    </row>
    <row r="42" spans="1:12">
      <c r="A42" s="4"/>
      <c r="B42" s="4"/>
      <c r="C42" s="4"/>
      <c r="D42" s="4" t="s">
        <v>113</v>
      </c>
      <c r="E42" s="4" t="s">
        <v>16</v>
      </c>
      <c r="F42" s="11" t="s">
        <v>114</v>
      </c>
      <c r="G42" s="10" t="s">
        <v>90</v>
      </c>
      <c r="H42" t="s">
        <v>91</v>
      </c>
      <c r="I42" s="9" t="s">
        <v>115</v>
      </c>
      <c r="J42" s="20">
        <v>0.83</v>
      </c>
      <c r="K42" s="4">
        <v>9</v>
      </c>
      <c r="L42" s="6">
        <f t="shared" si="0"/>
        <v>0.125210933139953</v>
      </c>
    </row>
    <row r="43" spans="1:12">
      <c r="A43" s="4"/>
      <c r="B43" s="4"/>
      <c r="C43" s="4"/>
      <c r="D43" s="4" t="s">
        <v>113</v>
      </c>
      <c r="E43" s="4" t="s">
        <v>16</v>
      </c>
      <c r="F43" s="11" t="s">
        <v>114</v>
      </c>
      <c r="G43" s="10" t="s">
        <v>90</v>
      </c>
      <c r="H43" t="s">
        <v>91</v>
      </c>
      <c r="I43" s="9" t="s">
        <v>115</v>
      </c>
      <c r="J43" s="22">
        <v>0.9537</v>
      </c>
      <c r="K43" s="4">
        <v>9</v>
      </c>
      <c r="L43" s="6">
        <f t="shared" si="0"/>
        <v>0.0700446762193007</v>
      </c>
    </row>
    <row r="44" spans="1:12">
      <c r="A44" s="4"/>
      <c r="B44" s="4"/>
      <c r="C44" s="4"/>
      <c r="D44" s="4" t="s">
        <v>121</v>
      </c>
      <c r="E44" s="4" t="s">
        <v>16</v>
      </c>
      <c r="F44" s="11" t="s">
        <v>114</v>
      </c>
      <c r="G44" s="4" t="s">
        <v>18</v>
      </c>
      <c r="H44" s="4" t="s">
        <v>42</v>
      </c>
      <c r="I44" s="9" t="s">
        <v>115</v>
      </c>
      <c r="J44" s="22">
        <v>0.6913</v>
      </c>
      <c r="K44" s="4">
        <v>9</v>
      </c>
      <c r="L44" s="6">
        <f t="shared" si="0"/>
        <v>0.153985681152502</v>
      </c>
    </row>
    <row r="45" spans="1:12">
      <c r="A45" s="4"/>
      <c r="B45" s="4"/>
      <c r="C45" s="4"/>
      <c r="D45" s="4" t="s">
        <v>121</v>
      </c>
      <c r="E45" s="4" t="s">
        <v>16</v>
      </c>
      <c r="F45" s="11" t="s">
        <v>114</v>
      </c>
      <c r="G45" s="9" t="s">
        <v>26</v>
      </c>
      <c r="H45" s="4" t="s">
        <v>27</v>
      </c>
      <c r="I45" s="9" t="s">
        <v>115</v>
      </c>
      <c r="J45" s="20">
        <v>0.69</v>
      </c>
      <c r="K45" s="4">
        <v>9</v>
      </c>
      <c r="L45" s="6">
        <f t="shared" si="0"/>
        <v>0.154164414397962</v>
      </c>
    </row>
    <row r="46" spans="1:12">
      <c r="A46" s="4"/>
      <c r="B46" s="4"/>
      <c r="C46" s="4"/>
      <c r="D46" s="4" t="s">
        <v>121</v>
      </c>
      <c r="E46" s="4" t="s">
        <v>16</v>
      </c>
      <c r="F46" s="11" t="s">
        <v>114</v>
      </c>
      <c r="G46" s="9" t="s">
        <v>116</v>
      </c>
      <c r="H46" s="4" t="s">
        <v>19</v>
      </c>
      <c r="I46" s="9" t="s">
        <v>115</v>
      </c>
      <c r="J46" s="22">
        <v>0.7</v>
      </c>
      <c r="K46" s="4">
        <v>9</v>
      </c>
      <c r="L46" s="6">
        <f t="shared" si="0"/>
        <v>0.152752523165195</v>
      </c>
    </row>
    <row r="47" spans="1:12">
      <c r="A47" s="4"/>
      <c r="B47" s="4"/>
      <c r="C47" s="4"/>
      <c r="D47" s="4" t="s">
        <v>121</v>
      </c>
      <c r="E47" s="4" t="s">
        <v>16</v>
      </c>
      <c r="F47" s="11" t="s">
        <v>114</v>
      </c>
      <c r="G47" s="9" t="s">
        <v>117</v>
      </c>
      <c r="H47" s="4" t="s">
        <v>42</v>
      </c>
      <c r="I47" s="9" t="s">
        <v>115</v>
      </c>
      <c r="J47" s="20">
        <v>0.67</v>
      </c>
      <c r="K47" s="4">
        <v>9</v>
      </c>
      <c r="L47" s="6">
        <f t="shared" si="0"/>
        <v>0.156737572606783</v>
      </c>
    </row>
    <row r="48" spans="4:12">
      <c r="D48" s="4" t="s">
        <v>121</v>
      </c>
      <c r="E48" s="4" t="s">
        <v>16</v>
      </c>
      <c r="F48" s="11" t="s">
        <v>114</v>
      </c>
      <c r="G48" s="10" t="s">
        <v>90</v>
      </c>
      <c r="H48" s="4" t="s">
        <v>118</v>
      </c>
      <c r="I48" s="9" t="s">
        <v>115</v>
      </c>
      <c r="J48" s="14">
        <v>0.713</v>
      </c>
      <c r="K48" s="4">
        <v>9</v>
      </c>
      <c r="L48" s="6">
        <f t="shared" si="0"/>
        <v>0.150787193679628</v>
      </c>
    </row>
    <row r="49" spans="4:12">
      <c r="D49" s="4" t="s">
        <v>121</v>
      </c>
      <c r="E49" s="4" t="s">
        <v>16</v>
      </c>
      <c r="F49" s="11" t="s">
        <v>114</v>
      </c>
      <c r="G49" s="10" t="s">
        <v>90</v>
      </c>
      <c r="H49" s="4" t="s">
        <v>119</v>
      </c>
      <c r="I49" s="9" t="s">
        <v>115</v>
      </c>
      <c r="J49" s="14">
        <v>0.725</v>
      </c>
      <c r="K49" s="4">
        <v>9</v>
      </c>
      <c r="L49" s="6">
        <f t="shared" si="0"/>
        <v>0.148838092495765</v>
      </c>
    </row>
    <row r="50" spans="4:12">
      <c r="D50" s="4" t="s">
        <v>121</v>
      </c>
      <c r="E50" s="4" t="s">
        <v>16</v>
      </c>
      <c r="F50" s="11" t="s">
        <v>114</v>
      </c>
      <c r="G50" s="10" t="s">
        <v>90</v>
      </c>
      <c r="H50" s="4" t="s">
        <v>42</v>
      </c>
      <c r="I50" s="9" t="s">
        <v>115</v>
      </c>
      <c r="J50" s="21">
        <v>0.7</v>
      </c>
      <c r="K50" s="4">
        <v>9</v>
      </c>
      <c r="L50" s="6">
        <f t="shared" si="0"/>
        <v>0.152752523165195</v>
      </c>
    </row>
    <row r="51" spans="4:12">
      <c r="D51" s="4" t="s">
        <v>121</v>
      </c>
      <c r="E51" s="4" t="s">
        <v>16</v>
      </c>
      <c r="F51" s="11" t="s">
        <v>114</v>
      </c>
      <c r="G51" s="10" t="s">
        <v>90</v>
      </c>
      <c r="H51" s="4" t="s">
        <v>120</v>
      </c>
      <c r="I51" s="9" t="s">
        <v>115</v>
      </c>
      <c r="J51" s="14">
        <v>0.693</v>
      </c>
      <c r="K51" s="4">
        <v>9</v>
      </c>
      <c r="L51" s="6">
        <f t="shared" si="0"/>
        <v>0.153749796747833</v>
      </c>
    </row>
    <row r="52" spans="4:12">
      <c r="D52" s="4" t="s">
        <v>121</v>
      </c>
      <c r="E52" s="4" t="s">
        <v>16</v>
      </c>
      <c r="F52" s="11" t="s">
        <v>114</v>
      </c>
      <c r="G52" s="10" t="s">
        <v>90</v>
      </c>
      <c r="H52" s="4" t="s">
        <v>118</v>
      </c>
      <c r="I52" s="9" t="s">
        <v>115</v>
      </c>
      <c r="J52" s="14">
        <v>0.672</v>
      </c>
      <c r="K52" s="4">
        <v>9</v>
      </c>
      <c r="L52" s="6">
        <f t="shared" si="0"/>
        <v>0.156494941345293</v>
      </c>
    </row>
    <row r="53" spans="4:12">
      <c r="D53" s="4" t="s">
        <v>121</v>
      </c>
      <c r="E53" s="4" t="s">
        <v>16</v>
      </c>
      <c r="F53" s="11" t="s">
        <v>114</v>
      </c>
      <c r="G53" s="10" t="s">
        <v>90</v>
      </c>
      <c r="H53" s="4" t="s">
        <v>119</v>
      </c>
      <c r="I53" s="9" t="s">
        <v>115</v>
      </c>
      <c r="J53" s="14">
        <v>0.667</v>
      </c>
      <c r="K53" s="4">
        <v>9</v>
      </c>
      <c r="L53" s="6">
        <f t="shared" si="0"/>
        <v>0.15709551234838</v>
      </c>
    </row>
    <row r="54" spans="4:12">
      <c r="D54" s="4" t="s">
        <v>121</v>
      </c>
      <c r="E54" s="4" t="s">
        <v>16</v>
      </c>
      <c r="F54" s="11" t="s">
        <v>114</v>
      </c>
      <c r="G54" s="10" t="s">
        <v>90</v>
      </c>
      <c r="H54" t="s">
        <v>91</v>
      </c>
      <c r="I54" s="9" t="s">
        <v>115</v>
      </c>
      <c r="J54" s="14">
        <v>0.778</v>
      </c>
      <c r="K54" s="4">
        <v>9</v>
      </c>
      <c r="L54" s="6">
        <f t="shared" si="0"/>
        <v>0.138530381745907</v>
      </c>
    </row>
    <row r="55" spans="4:12">
      <c r="D55" s="4" t="s">
        <v>121</v>
      </c>
      <c r="E55" s="4" t="s">
        <v>16</v>
      </c>
      <c r="F55" s="11" t="s">
        <v>114</v>
      </c>
      <c r="G55" s="10" t="s">
        <v>90</v>
      </c>
      <c r="H55" s="4" t="s">
        <v>118</v>
      </c>
      <c r="I55" s="9" t="s">
        <v>115</v>
      </c>
      <c r="J55" s="21">
        <v>0.76</v>
      </c>
      <c r="K55" s="4">
        <v>9</v>
      </c>
      <c r="L55" s="6">
        <f t="shared" si="0"/>
        <v>0.142361043360417</v>
      </c>
    </row>
    <row r="56" spans="4:12">
      <c r="D56" s="4" t="s">
        <v>121</v>
      </c>
      <c r="E56" s="4" t="s">
        <v>16</v>
      </c>
      <c r="F56" s="11" t="s">
        <v>114</v>
      </c>
      <c r="G56" s="10" t="s">
        <v>90</v>
      </c>
      <c r="H56" t="s">
        <v>91</v>
      </c>
      <c r="I56" s="9" t="s">
        <v>115</v>
      </c>
      <c r="J56" s="14">
        <v>0.703</v>
      </c>
      <c r="K56" s="4">
        <v>9</v>
      </c>
      <c r="L56" s="6">
        <f t="shared" si="0"/>
        <v>0.152312179421082</v>
      </c>
    </row>
    <row r="57" spans="4:12">
      <c r="D57" s="4" t="s">
        <v>121</v>
      </c>
      <c r="E57" s="4" t="s">
        <v>16</v>
      </c>
      <c r="F57" s="11" t="s">
        <v>114</v>
      </c>
      <c r="G57" s="10" t="s">
        <v>90</v>
      </c>
      <c r="H57" t="s">
        <v>91</v>
      </c>
      <c r="I57" s="9" t="s">
        <v>115</v>
      </c>
      <c r="J57" s="14">
        <v>0.8333</v>
      </c>
      <c r="K57" s="4">
        <v>9</v>
      </c>
      <c r="L57" s="6">
        <f t="shared" si="0"/>
        <v>0.124235935935533</v>
      </c>
    </row>
    <row r="58" spans="4:12">
      <c r="D58" s="4" t="s">
        <v>121</v>
      </c>
      <c r="E58" s="4" t="s">
        <v>16</v>
      </c>
      <c r="F58" s="11" t="s">
        <v>114</v>
      </c>
      <c r="G58" s="4" t="s">
        <v>18</v>
      </c>
      <c r="H58" s="4" t="s">
        <v>42</v>
      </c>
      <c r="I58" s="9" t="s">
        <v>115</v>
      </c>
      <c r="J58" s="21">
        <v>0.74</v>
      </c>
      <c r="K58" s="4">
        <v>9</v>
      </c>
      <c r="L58" s="6">
        <f t="shared" si="0"/>
        <v>0.146211414663075</v>
      </c>
    </row>
    <row r="59" spans="4:12">
      <c r="D59" s="4" t="s">
        <v>121</v>
      </c>
      <c r="E59" s="4" t="s">
        <v>16</v>
      </c>
      <c r="F59" s="11" t="s">
        <v>114</v>
      </c>
      <c r="G59" s="9" t="s">
        <v>26</v>
      </c>
      <c r="H59" s="4" t="s">
        <v>27</v>
      </c>
      <c r="I59" s="9" t="s">
        <v>115</v>
      </c>
      <c r="J59" s="21">
        <v>0.7</v>
      </c>
      <c r="K59" s="4">
        <v>9</v>
      </c>
      <c r="L59" s="6">
        <f t="shared" si="0"/>
        <v>0.152752523165195</v>
      </c>
    </row>
    <row r="60" spans="4:12">
      <c r="D60" s="4" t="s">
        <v>121</v>
      </c>
      <c r="E60" s="4" t="s">
        <v>16</v>
      </c>
      <c r="F60" s="11" t="s">
        <v>114</v>
      </c>
      <c r="G60" s="9" t="s">
        <v>116</v>
      </c>
      <c r="H60" s="4" t="s">
        <v>19</v>
      </c>
      <c r="I60" s="9" t="s">
        <v>115</v>
      </c>
      <c r="J60" s="14">
        <v>0.7167</v>
      </c>
      <c r="K60" s="4">
        <v>9</v>
      </c>
      <c r="L60" s="6">
        <f t="shared" si="0"/>
        <v>0.150200277407644</v>
      </c>
    </row>
    <row r="61" spans="4:12">
      <c r="D61" s="4" t="s">
        <v>121</v>
      </c>
      <c r="E61" s="4" t="s">
        <v>16</v>
      </c>
      <c r="F61" s="11" t="s">
        <v>114</v>
      </c>
      <c r="G61" s="9" t="s">
        <v>117</v>
      </c>
      <c r="H61" s="4" t="s">
        <v>42</v>
      </c>
      <c r="I61" s="9" t="s">
        <v>115</v>
      </c>
      <c r="J61" s="21">
        <v>0.72</v>
      </c>
      <c r="K61" s="4">
        <v>9</v>
      </c>
      <c r="L61" s="6">
        <f t="shared" si="0"/>
        <v>0.149666295470958</v>
      </c>
    </row>
    <row r="62" spans="4:12">
      <c r="D62" s="4" t="s">
        <v>121</v>
      </c>
      <c r="E62" s="4" t="s">
        <v>16</v>
      </c>
      <c r="F62" s="11" t="s">
        <v>114</v>
      </c>
      <c r="G62" s="10" t="s">
        <v>90</v>
      </c>
      <c r="H62" s="4" t="s">
        <v>118</v>
      </c>
      <c r="I62" s="9" t="s">
        <v>115</v>
      </c>
      <c r="J62" s="21">
        <v>0.76</v>
      </c>
      <c r="K62" s="4">
        <v>9</v>
      </c>
      <c r="L62" s="6">
        <f t="shared" si="0"/>
        <v>0.142361043360417</v>
      </c>
    </row>
    <row r="63" spans="4:12">
      <c r="D63" s="4" t="s">
        <v>121</v>
      </c>
      <c r="E63" s="4" t="s">
        <v>16</v>
      </c>
      <c r="F63" s="11" t="s">
        <v>114</v>
      </c>
      <c r="G63" s="10" t="s">
        <v>90</v>
      </c>
      <c r="H63" s="4" t="s">
        <v>122</v>
      </c>
      <c r="I63" s="9" t="s">
        <v>115</v>
      </c>
      <c r="J63" s="21">
        <v>0.75</v>
      </c>
      <c r="K63" s="4">
        <v>9</v>
      </c>
      <c r="L63" s="6">
        <f t="shared" si="0"/>
        <v>0.144337567297406</v>
      </c>
    </row>
    <row r="64" spans="4:12">
      <c r="D64" s="4" t="s">
        <v>121</v>
      </c>
      <c r="E64" s="4" t="s">
        <v>16</v>
      </c>
      <c r="F64" s="11" t="s">
        <v>114</v>
      </c>
      <c r="G64" s="10" t="s">
        <v>90</v>
      </c>
      <c r="H64" s="4" t="s">
        <v>123</v>
      </c>
      <c r="I64" s="9" t="s">
        <v>115</v>
      </c>
      <c r="J64" s="14">
        <v>0.7412</v>
      </c>
      <c r="K64" s="4">
        <v>9</v>
      </c>
      <c r="L64" s="6">
        <f t="shared" si="0"/>
        <v>0.145991841476768</v>
      </c>
    </row>
    <row r="65" spans="4:12">
      <c r="D65" s="4" t="s">
        <v>121</v>
      </c>
      <c r="E65" s="4" t="s">
        <v>16</v>
      </c>
      <c r="F65" s="11" t="s">
        <v>114</v>
      </c>
      <c r="G65" s="10" t="s">
        <v>90</v>
      </c>
      <c r="H65" s="4" t="s">
        <v>120</v>
      </c>
      <c r="I65" s="9" t="s">
        <v>115</v>
      </c>
      <c r="J65" s="14">
        <v>0.7283</v>
      </c>
      <c r="K65" s="4">
        <v>9</v>
      </c>
      <c r="L65" s="6">
        <f t="shared" si="0"/>
        <v>0.148278682816438</v>
      </c>
    </row>
    <row r="66" spans="4:12">
      <c r="D66" s="4" t="s">
        <v>121</v>
      </c>
      <c r="E66" s="4" t="s">
        <v>16</v>
      </c>
      <c r="F66" s="11" t="s">
        <v>114</v>
      </c>
      <c r="G66" s="10" t="s">
        <v>90</v>
      </c>
      <c r="H66" s="4" t="s">
        <v>118</v>
      </c>
      <c r="I66" s="9" t="s">
        <v>115</v>
      </c>
      <c r="J66" s="14">
        <v>0.7164</v>
      </c>
      <c r="K66" s="4">
        <v>9</v>
      </c>
      <c r="L66" s="6">
        <f t="shared" si="0"/>
        <v>0.150248327777716</v>
      </c>
    </row>
    <row r="67" spans="4:12">
      <c r="D67" s="4" t="s">
        <v>121</v>
      </c>
      <c r="E67" s="4" t="s">
        <v>16</v>
      </c>
      <c r="F67" s="11" t="s">
        <v>114</v>
      </c>
      <c r="G67" s="10" t="s">
        <v>90</v>
      </c>
      <c r="H67" s="4" t="s">
        <v>122</v>
      </c>
      <c r="I67" s="9" t="s">
        <v>115</v>
      </c>
      <c r="J67" s="14">
        <v>0.7016</v>
      </c>
      <c r="K67" s="4">
        <v>9</v>
      </c>
      <c r="L67" s="6">
        <f t="shared" ref="L67:L76" si="1">SQRT(J67*(1-J67)/K67)</f>
        <v>0.152518647311658</v>
      </c>
    </row>
    <row r="68" spans="4:12">
      <c r="D68" s="4" t="s">
        <v>121</v>
      </c>
      <c r="E68" s="4" t="s">
        <v>16</v>
      </c>
      <c r="F68" s="11" t="s">
        <v>114</v>
      </c>
      <c r="G68" s="10" t="s">
        <v>90</v>
      </c>
      <c r="H68" t="s">
        <v>91</v>
      </c>
      <c r="I68" s="9" t="s">
        <v>115</v>
      </c>
      <c r="J68" s="14">
        <v>0.852</v>
      </c>
      <c r="K68" s="4">
        <v>9</v>
      </c>
      <c r="L68" s="6">
        <f t="shared" si="1"/>
        <v>0.118366661973153</v>
      </c>
    </row>
    <row r="69" spans="4:12">
      <c r="D69" s="4" t="s">
        <v>121</v>
      </c>
      <c r="E69" s="4" t="s">
        <v>16</v>
      </c>
      <c r="F69" s="11" t="s">
        <v>114</v>
      </c>
      <c r="G69" s="10" t="s">
        <v>90</v>
      </c>
      <c r="H69" s="4" t="s">
        <v>118</v>
      </c>
      <c r="I69" s="9" t="s">
        <v>115</v>
      </c>
      <c r="J69" s="14">
        <v>0.831</v>
      </c>
      <c r="K69" s="4">
        <v>9</v>
      </c>
      <c r="L69" s="6">
        <f t="shared" si="1"/>
        <v>0.12491730598013</v>
      </c>
    </row>
    <row r="70" spans="4:12">
      <c r="D70" s="4" t="s">
        <v>121</v>
      </c>
      <c r="E70" s="4" t="s">
        <v>16</v>
      </c>
      <c r="F70" s="11" t="s">
        <v>114</v>
      </c>
      <c r="G70" s="10" t="s">
        <v>90</v>
      </c>
      <c r="H70" t="s">
        <v>91</v>
      </c>
      <c r="I70" s="9" t="s">
        <v>115</v>
      </c>
      <c r="J70" s="14">
        <v>0.7925</v>
      </c>
      <c r="K70" s="4">
        <v>9</v>
      </c>
      <c r="L70" s="6">
        <f t="shared" si="1"/>
        <v>0.135172215258084</v>
      </c>
    </row>
    <row r="71" spans="4:12">
      <c r="D71" s="4" t="s">
        <v>121</v>
      </c>
      <c r="E71" s="4" t="s">
        <v>16</v>
      </c>
      <c r="F71" s="11" t="s">
        <v>114</v>
      </c>
      <c r="G71" s="11" t="s">
        <v>90</v>
      </c>
      <c r="H71" t="s">
        <v>91</v>
      </c>
      <c r="I71" s="9" t="s">
        <v>115</v>
      </c>
      <c r="J71" s="14">
        <v>0.9285</v>
      </c>
      <c r="K71" s="4">
        <v>9</v>
      </c>
      <c r="L71" s="6">
        <f t="shared" si="1"/>
        <v>0.08588606794275</v>
      </c>
    </row>
    <row r="72" spans="1:12">
      <c r="A72" t="s">
        <v>124</v>
      </c>
      <c r="B72" t="s">
        <v>125</v>
      </c>
      <c r="C72" t="s">
        <v>23</v>
      </c>
      <c r="D72" s="9" t="s">
        <v>126</v>
      </c>
      <c r="E72" t="s">
        <v>16</v>
      </c>
      <c r="F72" s="11" t="s">
        <v>127</v>
      </c>
      <c r="G72" s="11" t="s">
        <v>103</v>
      </c>
      <c r="H72" t="s">
        <v>104</v>
      </c>
      <c r="I72" s="9" t="s">
        <v>128</v>
      </c>
      <c r="J72" s="14">
        <v>0.813</v>
      </c>
      <c r="K72">
        <v>9</v>
      </c>
      <c r="L72" s="6">
        <f t="shared" si="1"/>
        <v>0.129970509475547</v>
      </c>
    </row>
    <row r="73" spans="4:12">
      <c r="D73" s="9" t="s">
        <v>126</v>
      </c>
      <c r="E73" t="s">
        <v>16</v>
      </c>
      <c r="F73" s="11" t="s">
        <v>127</v>
      </c>
      <c r="G73" s="4" t="s">
        <v>41</v>
      </c>
      <c r="H73" t="s">
        <v>119</v>
      </c>
      <c r="I73" s="9" t="s">
        <v>129</v>
      </c>
      <c r="J73" s="14">
        <v>0.7722</v>
      </c>
      <c r="K73">
        <v>9</v>
      </c>
      <c r="L73" s="6">
        <f t="shared" si="1"/>
        <v>0.139804291779616</v>
      </c>
    </row>
    <row r="74" spans="4:12">
      <c r="D74" s="9" t="s">
        <v>126</v>
      </c>
      <c r="E74" t="s">
        <v>16</v>
      </c>
      <c r="F74" s="11" t="s">
        <v>127</v>
      </c>
      <c r="G74" t="s">
        <v>26</v>
      </c>
      <c r="H74" t="s">
        <v>27</v>
      </c>
      <c r="I74" s="9" t="s">
        <v>34</v>
      </c>
      <c r="J74" s="14">
        <v>0.7129</v>
      </c>
      <c r="K74">
        <v>9</v>
      </c>
      <c r="L74" s="6">
        <f t="shared" si="1"/>
        <v>0.150802884587796</v>
      </c>
    </row>
    <row r="75" spans="1:12">
      <c r="A75" t="s">
        <v>130</v>
      </c>
      <c r="B75" t="s">
        <v>131</v>
      </c>
      <c r="C75" t="s">
        <v>23</v>
      </c>
      <c r="D75" s="9" t="s">
        <v>132</v>
      </c>
      <c r="E75" t="s">
        <v>133</v>
      </c>
      <c r="F75" s="11" t="s">
        <v>17</v>
      </c>
      <c r="G75" t="s">
        <v>18</v>
      </c>
      <c r="H75" t="s">
        <v>134</v>
      </c>
      <c r="I75" t="s">
        <v>34</v>
      </c>
      <c r="J75" s="14">
        <v>0.7465</v>
      </c>
      <c r="K75">
        <v>50</v>
      </c>
      <c r="L75" s="6">
        <f t="shared" si="1"/>
        <v>0.0615203624826772</v>
      </c>
    </row>
    <row r="76" spans="1:12">
      <c r="A76" t="s">
        <v>135</v>
      </c>
      <c r="B76" t="s">
        <v>136</v>
      </c>
      <c r="C76" t="s">
        <v>23</v>
      </c>
      <c r="D76" s="9" t="s">
        <v>137</v>
      </c>
      <c r="E76" t="s">
        <v>138</v>
      </c>
      <c r="F76" s="11" t="s">
        <v>17</v>
      </c>
      <c r="G76" s="11" t="s">
        <v>103</v>
      </c>
      <c r="H76" t="s">
        <v>104</v>
      </c>
      <c r="I76" s="9" t="s">
        <v>43</v>
      </c>
      <c r="J76" s="27">
        <v>0.688</v>
      </c>
      <c r="K76">
        <v>23</v>
      </c>
      <c r="L76" s="6">
        <f t="shared" si="1"/>
        <v>0.0966067780500799</v>
      </c>
    </row>
    <row r="77" spans="4:12">
      <c r="D77" s="9" t="s">
        <v>137</v>
      </c>
      <c r="E77" t="s">
        <v>138</v>
      </c>
      <c r="F77" s="11" t="s">
        <v>17</v>
      </c>
      <c r="G77" s="11" t="s">
        <v>103</v>
      </c>
      <c r="H77" t="s">
        <v>104</v>
      </c>
      <c r="I77" s="9" t="s">
        <v>43</v>
      </c>
      <c r="J77" s="14">
        <v>0.789</v>
      </c>
      <c r="K77">
        <v>23</v>
      </c>
      <c r="L77" s="6">
        <f>SQRT(J76*(1-J76)/K76)</f>
        <v>0.0966067780500799</v>
      </c>
    </row>
    <row r="78" spans="1:12">
      <c r="A78" s="9" t="s">
        <v>139</v>
      </c>
      <c r="B78" t="s">
        <v>140</v>
      </c>
      <c r="C78" t="s">
        <v>37</v>
      </c>
      <c r="D78" s="9" t="s">
        <v>141</v>
      </c>
      <c r="E78" t="s">
        <v>39</v>
      </c>
      <c r="F78" s="11" t="s">
        <v>82</v>
      </c>
      <c r="G78" t="s">
        <v>26</v>
      </c>
      <c r="H78" t="s">
        <v>27</v>
      </c>
      <c r="I78" s="9" t="s">
        <v>142</v>
      </c>
      <c r="J78" s="14">
        <v>0.6807</v>
      </c>
      <c r="K78">
        <v>5</v>
      </c>
      <c r="L78" s="6">
        <f t="shared" ref="L78:L90" si="2">SQRT(J78*(1-J78)/K78)</f>
        <v>0.208493409967797</v>
      </c>
    </row>
    <row r="79" spans="4:12">
      <c r="D79" s="9" t="s">
        <v>143</v>
      </c>
      <c r="E79" t="s">
        <v>16</v>
      </c>
      <c r="F79" s="11" t="s">
        <v>114</v>
      </c>
      <c r="G79" t="s">
        <v>26</v>
      </c>
      <c r="H79" t="s">
        <v>27</v>
      </c>
      <c r="I79" s="9" t="s">
        <v>142</v>
      </c>
      <c r="J79" s="14">
        <v>0.7022</v>
      </c>
      <c r="K79">
        <v>9</v>
      </c>
      <c r="L79" s="6">
        <f t="shared" si="2"/>
        <v>0.152430370260581</v>
      </c>
    </row>
    <row r="80" spans="1:12">
      <c r="A80" t="s">
        <v>144</v>
      </c>
      <c r="B80" t="s">
        <v>145</v>
      </c>
      <c r="C80" t="s">
        <v>23</v>
      </c>
      <c r="D80" t="s">
        <v>146</v>
      </c>
      <c r="E80" t="s">
        <v>16</v>
      </c>
      <c r="F80" s="11" t="s">
        <v>114</v>
      </c>
      <c r="G80" t="s">
        <v>18</v>
      </c>
      <c r="H80" t="s">
        <v>27</v>
      </c>
      <c r="I80" s="9" t="s">
        <v>147</v>
      </c>
      <c r="J80" s="27">
        <v>0.875</v>
      </c>
      <c r="K80">
        <v>9</v>
      </c>
      <c r="L80" s="6">
        <f t="shared" si="2"/>
        <v>0.110239637961025</v>
      </c>
    </row>
    <row r="81" spans="1:12">
      <c r="A81" t="s">
        <v>148</v>
      </c>
      <c r="B81" t="s">
        <v>149</v>
      </c>
      <c r="C81" t="s">
        <v>99</v>
      </c>
      <c r="D81" s="9" t="s">
        <v>150</v>
      </c>
      <c r="E81" t="s">
        <v>16</v>
      </c>
      <c r="F81" s="11" t="s">
        <v>17</v>
      </c>
      <c r="G81" t="s">
        <v>26</v>
      </c>
      <c r="H81" t="s">
        <v>27</v>
      </c>
      <c r="I81" s="9" t="s">
        <v>147</v>
      </c>
      <c r="J81" s="14">
        <v>0.804</v>
      </c>
      <c r="K81">
        <v>9</v>
      </c>
      <c r="L81" s="6">
        <f t="shared" si="2"/>
        <v>0.132322837535073</v>
      </c>
    </row>
    <row r="82" spans="4:12">
      <c r="D82" s="9" t="s">
        <v>151</v>
      </c>
      <c r="E82" t="s">
        <v>152</v>
      </c>
      <c r="F82" s="11" t="s">
        <v>153</v>
      </c>
      <c r="G82" t="s">
        <v>26</v>
      </c>
      <c r="H82" t="s">
        <v>27</v>
      </c>
      <c r="I82" s="9" t="s">
        <v>147</v>
      </c>
      <c r="J82" s="14">
        <v>0.7781</v>
      </c>
      <c r="K82">
        <v>14</v>
      </c>
      <c r="L82" s="6">
        <f t="shared" si="2"/>
        <v>0.111053523131866</v>
      </c>
    </row>
    <row r="83" spans="4:12">
      <c r="D83" s="9" t="s">
        <v>154</v>
      </c>
      <c r="E83" t="s">
        <v>155</v>
      </c>
      <c r="F83" s="11" t="s">
        <v>95</v>
      </c>
      <c r="G83" t="s">
        <v>26</v>
      </c>
      <c r="H83" t="s">
        <v>27</v>
      </c>
      <c r="I83" s="9" t="s">
        <v>147</v>
      </c>
      <c r="J83" s="14">
        <v>0.6805</v>
      </c>
      <c r="K83">
        <v>54</v>
      </c>
      <c r="L83" s="6">
        <f t="shared" si="2"/>
        <v>0.0634530666450934</v>
      </c>
    </row>
    <row r="84" spans="1:12">
      <c r="A84" t="s">
        <v>156</v>
      </c>
      <c r="B84" t="s">
        <v>157</v>
      </c>
      <c r="C84" t="s">
        <v>23</v>
      </c>
      <c r="D84" t="s">
        <v>15</v>
      </c>
      <c r="E84" t="s">
        <v>158</v>
      </c>
      <c r="F84" s="11" t="s">
        <v>159</v>
      </c>
      <c r="G84" t="s">
        <v>117</v>
      </c>
      <c r="H84" t="s">
        <v>42</v>
      </c>
      <c r="I84" s="9" t="s">
        <v>160</v>
      </c>
      <c r="J84" s="14">
        <v>0.8523</v>
      </c>
      <c r="K84">
        <v>17</v>
      </c>
      <c r="L84" s="6">
        <f t="shared" si="2"/>
        <v>0.0860522105536893</v>
      </c>
    </row>
    <row r="85" spans="4:12">
      <c r="D85" t="s">
        <v>15</v>
      </c>
      <c r="E85" t="s">
        <v>158</v>
      </c>
      <c r="F85" s="11" t="s">
        <v>159</v>
      </c>
      <c r="G85" t="s">
        <v>117</v>
      </c>
      <c r="H85" t="s">
        <v>42</v>
      </c>
      <c r="I85" s="9" t="s">
        <v>160</v>
      </c>
      <c r="J85" s="14">
        <v>0.8652</v>
      </c>
      <c r="K85">
        <v>17</v>
      </c>
      <c r="L85" s="6">
        <f t="shared" si="2"/>
        <v>0.0828282986594771</v>
      </c>
    </row>
    <row r="86" spans="4:12">
      <c r="D86" t="s">
        <v>15</v>
      </c>
      <c r="E86" t="s">
        <v>158</v>
      </c>
      <c r="F86" s="11" t="s">
        <v>159</v>
      </c>
      <c r="G86" t="s">
        <v>117</v>
      </c>
      <c r="H86" t="s">
        <v>42</v>
      </c>
      <c r="I86" s="9" t="s">
        <v>160</v>
      </c>
      <c r="J86" s="14">
        <v>0.9057</v>
      </c>
      <c r="K86">
        <v>17</v>
      </c>
      <c r="L86" s="6">
        <f t="shared" si="2"/>
        <v>0.0708799772606523</v>
      </c>
    </row>
    <row r="87" spans="1:12">
      <c r="A87" t="s">
        <v>106</v>
      </c>
      <c r="B87" t="s">
        <v>161</v>
      </c>
      <c r="C87" t="s">
        <v>31</v>
      </c>
      <c r="D87" s="9" t="s">
        <v>162</v>
      </c>
      <c r="E87" t="s">
        <v>16</v>
      </c>
      <c r="F87" s="11" t="s">
        <v>17</v>
      </c>
      <c r="G87" s="12" t="s">
        <v>47</v>
      </c>
      <c r="H87" t="s">
        <v>27</v>
      </c>
      <c r="I87" s="9" t="s">
        <v>160</v>
      </c>
      <c r="J87" s="14">
        <v>0.7691</v>
      </c>
      <c r="K87">
        <v>9</v>
      </c>
      <c r="L87" s="6">
        <f t="shared" si="2"/>
        <v>0.140469526153461</v>
      </c>
    </row>
    <row r="88" spans="4:12">
      <c r="D88" t="s">
        <v>163</v>
      </c>
      <c r="E88" t="s">
        <v>39</v>
      </c>
      <c r="F88" s="11" t="s">
        <v>164</v>
      </c>
      <c r="G88" s="12" t="s">
        <v>47</v>
      </c>
      <c r="H88" t="s">
        <v>27</v>
      </c>
      <c r="I88" s="9" t="s">
        <v>160</v>
      </c>
      <c r="J88" s="14">
        <v>0.8191</v>
      </c>
      <c r="K88">
        <v>5</v>
      </c>
      <c r="L88" s="6">
        <f t="shared" si="2"/>
        <v>0.172148302344229</v>
      </c>
    </row>
    <row r="89" spans="1:12">
      <c r="A89" t="s">
        <v>165</v>
      </c>
      <c r="B89" t="s">
        <v>166</v>
      </c>
      <c r="C89" t="s">
        <v>167</v>
      </c>
      <c r="D89" t="s">
        <v>38</v>
      </c>
      <c r="E89" t="s">
        <v>39</v>
      </c>
      <c r="F89" s="11" t="s">
        <v>82</v>
      </c>
      <c r="G89" t="s">
        <v>18</v>
      </c>
      <c r="H89" t="s">
        <v>104</v>
      </c>
      <c r="I89" t="s">
        <v>168</v>
      </c>
      <c r="J89" s="21">
        <v>0.9</v>
      </c>
      <c r="K89">
        <v>5</v>
      </c>
      <c r="L89" s="6">
        <f t="shared" si="2"/>
        <v>0.134164078649987</v>
      </c>
    </row>
    <row r="90" spans="4:12">
      <c r="D90" t="s">
        <v>169</v>
      </c>
      <c r="E90" t="s">
        <v>39</v>
      </c>
      <c r="F90" s="11" t="s">
        <v>170</v>
      </c>
      <c r="G90" t="s">
        <v>18</v>
      </c>
      <c r="H90" t="s">
        <v>104</v>
      </c>
      <c r="I90" t="s">
        <v>168</v>
      </c>
      <c r="J90" s="21">
        <v>0.9</v>
      </c>
      <c r="K90">
        <v>5</v>
      </c>
      <c r="L90" s="6">
        <f t="shared" si="2"/>
        <v>0.134164078649987</v>
      </c>
    </row>
    <row r="91" spans="1:12">
      <c r="A91" t="s">
        <v>171</v>
      </c>
      <c r="B91" t="s">
        <v>172</v>
      </c>
      <c r="C91" t="s">
        <v>173</v>
      </c>
      <c r="D91" t="s">
        <v>15</v>
      </c>
      <c r="E91" t="s">
        <v>174</v>
      </c>
      <c r="F91" s="11" t="s">
        <v>17</v>
      </c>
      <c r="G91" t="s">
        <v>117</v>
      </c>
      <c r="H91" t="s">
        <v>42</v>
      </c>
      <c r="I91" s="9" t="s">
        <v>160</v>
      </c>
      <c r="J91" s="14">
        <v>0.8306</v>
      </c>
      <c r="K91">
        <v>6</v>
      </c>
      <c r="L91" s="6">
        <f t="shared" ref="L91:L126" si="3">SQRT(J91*(1-J91)/K91)</f>
        <v>0.153135909135208</v>
      </c>
    </row>
    <row r="92" spans="1:12">
      <c r="A92" t="s">
        <v>175</v>
      </c>
      <c r="B92" t="s">
        <v>176</v>
      </c>
      <c r="C92" t="s">
        <v>167</v>
      </c>
      <c r="D92" t="s">
        <v>177</v>
      </c>
      <c r="E92" t="s">
        <v>39</v>
      </c>
      <c r="F92" s="11" t="s">
        <v>82</v>
      </c>
      <c r="G92" t="s">
        <v>18</v>
      </c>
      <c r="H92" t="s">
        <v>119</v>
      </c>
      <c r="I92" s="9" t="s">
        <v>160</v>
      </c>
      <c r="J92" s="14">
        <v>0.9305</v>
      </c>
      <c r="K92">
        <v>5</v>
      </c>
      <c r="L92" s="6">
        <f t="shared" si="3"/>
        <v>0.113727525252245</v>
      </c>
    </row>
    <row r="93" spans="4:12">
      <c r="D93" t="s">
        <v>178</v>
      </c>
      <c r="E93" t="s">
        <v>55</v>
      </c>
      <c r="F93" s="11" t="s">
        <v>179</v>
      </c>
      <c r="G93" t="s">
        <v>18</v>
      </c>
      <c r="H93" t="s">
        <v>119</v>
      </c>
      <c r="I93" s="9" t="s">
        <v>160</v>
      </c>
      <c r="J93" s="14">
        <v>0.9952</v>
      </c>
      <c r="K93">
        <v>1</v>
      </c>
      <c r="L93" s="6">
        <f t="shared" si="3"/>
        <v>0.0691155554126568</v>
      </c>
    </row>
    <row r="94" spans="1:12">
      <c r="A94" t="s">
        <v>180</v>
      </c>
      <c r="B94" t="s">
        <v>181</v>
      </c>
      <c r="C94" t="s">
        <v>87</v>
      </c>
      <c r="D94" t="s">
        <v>182</v>
      </c>
      <c r="E94" t="s">
        <v>55</v>
      </c>
      <c r="F94" s="11" t="s">
        <v>183</v>
      </c>
      <c r="G94" t="s">
        <v>26</v>
      </c>
      <c r="H94" t="s">
        <v>27</v>
      </c>
      <c r="I94" s="9" t="s">
        <v>184</v>
      </c>
      <c r="J94" s="14">
        <v>0.9921</v>
      </c>
      <c r="K94">
        <v>1</v>
      </c>
      <c r="L94" s="6">
        <f t="shared" si="3"/>
        <v>0.088530164350915</v>
      </c>
    </row>
    <row r="95" spans="4:12">
      <c r="D95" s="25" t="s">
        <v>185</v>
      </c>
      <c r="E95" t="s">
        <v>39</v>
      </c>
      <c r="F95" s="11" t="s">
        <v>52</v>
      </c>
      <c r="G95" t="s">
        <v>26</v>
      </c>
      <c r="H95" t="s">
        <v>27</v>
      </c>
      <c r="I95" s="9" t="s">
        <v>184</v>
      </c>
      <c r="J95" s="27">
        <v>0.9357</v>
      </c>
      <c r="K95">
        <v>5</v>
      </c>
      <c r="L95" s="6">
        <f t="shared" si="3"/>
        <v>0.109695496717049</v>
      </c>
    </row>
    <row r="96" spans="1:12">
      <c r="A96" t="s">
        <v>186</v>
      </c>
      <c r="B96" t="s">
        <v>187</v>
      </c>
      <c r="C96" t="s">
        <v>23</v>
      </c>
      <c r="D96" t="s">
        <v>15</v>
      </c>
      <c r="E96" t="s">
        <v>155</v>
      </c>
      <c r="F96" s="11" t="s">
        <v>17</v>
      </c>
      <c r="G96" t="s">
        <v>26</v>
      </c>
      <c r="H96" t="s">
        <v>27</v>
      </c>
      <c r="I96" s="9" t="s">
        <v>34</v>
      </c>
      <c r="J96" s="14">
        <v>0.5256</v>
      </c>
      <c r="K96">
        <v>54</v>
      </c>
      <c r="L96" s="6">
        <f t="shared" si="3"/>
        <v>0.0679521400202623</v>
      </c>
    </row>
    <row r="97" spans="4:12">
      <c r="D97" t="s">
        <v>15</v>
      </c>
      <c r="E97" t="s">
        <v>155</v>
      </c>
      <c r="F97" s="11" t="s">
        <v>17</v>
      </c>
      <c r="G97" t="s">
        <v>103</v>
      </c>
      <c r="H97" t="s">
        <v>104</v>
      </c>
      <c r="I97" t="s">
        <v>188</v>
      </c>
      <c r="J97" s="14">
        <v>0.6942</v>
      </c>
      <c r="K97">
        <v>54</v>
      </c>
      <c r="L97" s="6">
        <f t="shared" si="3"/>
        <v>0.0626995126686714</v>
      </c>
    </row>
    <row r="98" spans="1:12">
      <c r="A98" t="s">
        <v>189</v>
      </c>
      <c r="B98" t="s">
        <v>190</v>
      </c>
      <c r="C98" t="s">
        <v>99</v>
      </c>
      <c r="D98" t="s">
        <v>191</v>
      </c>
      <c r="E98" t="s">
        <v>64</v>
      </c>
      <c r="F98" s="11" t="s">
        <v>17</v>
      </c>
      <c r="G98" t="s">
        <v>18</v>
      </c>
      <c r="H98" t="s">
        <v>119</v>
      </c>
      <c r="I98" s="9" t="s">
        <v>160</v>
      </c>
      <c r="J98" s="14">
        <v>0.955</v>
      </c>
      <c r="K98">
        <v>3</v>
      </c>
      <c r="L98" s="6">
        <f t="shared" si="3"/>
        <v>0.119687092035858</v>
      </c>
    </row>
    <row r="99" spans="4:12">
      <c r="D99" t="s">
        <v>191</v>
      </c>
      <c r="E99" t="s">
        <v>64</v>
      </c>
      <c r="F99" s="11" t="s">
        <v>17</v>
      </c>
      <c r="G99" s="12" t="s">
        <v>47</v>
      </c>
      <c r="H99" t="s">
        <v>27</v>
      </c>
      <c r="I99" s="9" t="s">
        <v>160</v>
      </c>
      <c r="J99" s="14">
        <v>0.9461</v>
      </c>
      <c r="K99">
        <v>3</v>
      </c>
      <c r="L99" s="6">
        <f t="shared" si="3"/>
        <v>0.130377388121305</v>
      </c>
    </row>
    <row r="100" spans="4:12">
      <c r="D100" t="s">
        <v>191</v>
      </c>
      <c r="E100" t="s">
        <v>64</v>
      </c>
      <c r="F100" s="11" t="s">
        <v>17</v>
      </c>
      <c r="G100" s="12" t="s">
        <v>47</v>
      </c>
      <c r="H100" t="s">
        <v>27</v>
      </c>
      <c r="I100" s="9" t="s">
        <v>160</v>
      </c>
      <c r="J100" s="14">
        <v>0.9028</v>
      </c>
      <c r="K100">
        <v>3</v>
      </c>
      <c r="L100" s="6">
        <f t="shared" si="3"/>
        <v>0.171028418691164</v>
      </c>
    </row>
    <row r="101" spans="4:12">
      <c r="D101" t="s">
        <v>192</v>
      </c>
      <c r="E101" t="s">
        <v>16</v>
      </c>
      <c r="F101" s="11" t="s">
        <v>193</v>
      </c>
      <c r="G101" t="s">
        <v>18</v>
      </c>
      <c r="H101" t="s">
        <v>119</v>
      </c>
      <c r="I101" s="9" t="s">
        <v>160</v>
      </c>
      <c r="J101" s="14">
        <v>0.8372</v>
      </c>
      <c r="K101">
        <v>9</v>
      </c>
      <c r="L101" s="6">
        <f t="shared" si="3"/>
        <v>0.12306103273489</v>
      </c>
    </row>
    <row r="102" spans="4:12">
      <c r="D102" t="s">
        <v>192</v>
      </c>
      <c r="E102" t="s">
        <v>16</v>
      </c>
      <c r="F102" s="11" t="s">
        <v>193</v>
      </c>
      <c r="G102" t="s">
        <v>18</v>
      </c>
      <c r="H102" t="s">
        <v>27</v>
      </c>
      <c r="I102" s="9" t="s">
        <v>160</v>
      </c>
      <c r="J102" s="14">
        <v>0.8167</v>
      </c>
      <c r="K102">
        <v>9</v>
      </c>
      <c r="L102" s="6">
        <f t="shared" si="3"/>
        <v>0.128970758959799</v>
      </c>
    </row>
    <row r="103" spans="4:12">
      <c r="D103" t="s">
        <v>192</v>
      </c>
      <c r="E103" t="s">
        <v>16</v>
      </c>
      <c r="F103" s="11" t="s">
        <v>193</v>
      </c>
      <c r="G103" s="12" t="s">
        <v>47</v>
      </c>
      <c r="H103" t="s">
        <v>27</v>
      </c>
      <c r="I103" s="9" t="s">
        <v>160</v>
      </c>
      <c r="J103" s="14">
        <v>0.7981</v>
      </c>
      <c r="K103">
        <v>9</v>
      </c>
      <c r="L103" s="6">
        <f t="shared" si="3"/>
        <v>0.133805991395503</v>
      </c>
    </row>
    <row r="104" spans="4:12">
      <c r="D104" t="s">
        <v>194</v>
      </c>
      <c r="E104" t="s">
        <v>94</v>
      </c>
      <c r="F104" s="11" t="s">
        <v>17</v>
      </c>
      <c r="G104" t="s">
        <v>18</v>
      </c>
      <c r="H104" t="s">
        <v>119</v>
      </c>
      <c r="I104" s="9" t="s">
        <v>160</v>
      </c>
      <c r="J104" s="14">
        <v>0.8467</v>
      </c>
      <c r="K104">
        <v>7</v>
      </c>
      <c r="L104" s="6">
        <f t="shared" si="3"/>
        <v>0.136171693093682</v>
      </c>
    </row>
    <row r="105" spans="4:12">
      <c r="D105" t="s">
        <v>194</v>
      </c>
      <c r="E105" t="s">
        <v>94</v>
      </c>
      <c r="F105" s="11" t="s">
        <v>17</v>
      </c>
      <c r="G105" t="s">
        <v>18</v>
      </c>
      <c r="H105" t="s">
        <v>27</v>
      </c>
      <c r="I105" s="9" t="s">
        <v>160</v>
      </c>
      <c r="J105" s="14">
        <v>0.8517</v>
      </c>
      <c r="K105">
        <v>7</v>
      </c>
      <c r="L105" s="6">
        <f t="shared" si="3"/>
        <v>0.13432748362544</v>
      </c>
    </row>
    <row r="106" spans="4:12">
      <c r="D106" t="s">
        <v>194</v>
      </c>
      <c r="E106" t="s">
        <v>94</v>
      </c>
      <c r="F106" s="11" t="s">
        <v>17</v>
      </c>
      <c r="G106" s="12" t="s">
        <v>47</v>
      </c>
      <c r="H106" t="s">
        <v>27</v>
      </c>
      <c r="I106" s="9" t="s">
        <v>160</v>
      </c>
      <c r="J106" s="14">
        <v>0.77</v>
      </c>
      <c r="K106">
        <v>7</v>
      </c>
      <c r="L106" s="6">
        <f t="shared" si="3"/>
        <v>0.159059737205869</v>
      </c>
    </row>
    <row r="107" spans="1:12">
      <c r="A107" t="s">
        <v>85</v>
      </c>
      <c r="B107" t="s">
        <v>195</v>
      </c>
      <c r="C107" t="s">
        <v>60</v>
      </c>
      <c r="D107" t="s">
        <v>88</v>
      </c>
      <c r="E107" t="s">
        <v>39</v>
      </c>
      <c r="F107" s="11" t="s">
        <v>17</v>
      </c>
      <c r="G107" t="s">
        <v>18</v>
      </c>
      <c r="H107" t="s">
        <v>42</v>
      </c>
      <c r="I107" s="9" t="s">
        <v>160</v>
      </c>
      <c r="J107" s="14">
        <v>0.9168</v>
      </c>
      <c r="K107">
        <v>5</v>
      </c>
      <c r="L107" s="6">
        <f t="shared" si="3"/>
        <v>0.12351336769759</v>
      </c>
    </row>
    <row r="108" spans="4:12">
      <c r="D108" t="s">
        <v>93</v>
      </c>
      <c r="E108" t="s">
        <v>39</v>
      </c>
      <c r="F108" s="11" t="s">
        <v>17</v>
      </c>
      <c r="G108" t="s">
        <v>18</v>
      </c>
      <c r="H108" t="s">
        <v>42</v>
      </c>
      <c r="I108" s="9" t="s">
        <v>160</v>
      </c>
      <c r="J108" s="14">
        <v>0.8234</v>
      </c>
      <c r="K108">
        <v>5</v>
      </c>
      <c r="L108" s="6">
        <f t="shared" si="3"/>
        <v>0.170535884786751</v>
      </c>
    </row>
    <row r="109" spans="4:12">
      <c r="D109" t="s">
        <v>96</v>
      </c>
      <c r="E109" t="s">
        <v>39</v>
      </c>
      <c r="F109" s="11" t="s">
        <v>17</v>
      </c>
      <c r="G109" t="s">
        <v>18</v>
      </c>
      <c r="H109" t="s">
        <v>42</v>
      </c>
      <c r="I109" s="9" t="s">
        <v>160</v>
      </c>
      <c r="J109" s="14">
        <v>0.8102</v>
      </c>
      <c r="K109">
        <v>5</v>
      </c>
      <c r="L109" s="6">
        <f t="shared" si="3"/>
        <v>0.175371582646676</v>
      </c>
    </row>
    <row r="110" spans="1:12">
      <c r="A110" t="s">
        <v>196</v>
      </c>
      <c r="B110" t="s">
        <v>197</v>
      </c>
      <c r="C110" t="s">
        <v>31</v>
      </c>
      <c r="D110" t="s">
        <v>198</v>
      </c>
      <c r="E110" t="s">
        <v>16</v>
      </c>
      <c r="F110" s="11" t="s">
        <v>17</v>
      </c>
      <c r="G110" t="s">
        <v>18</v>
      </c>
      <c r="H110" t="s">
        <v>120</v>
      </c>
      <c r="I110" s="9" t="s">
        <v>160</v>
      </c>
      <c r="J110" s="14">
        <v>0.8634</v>
      </c>
      <c r="K110">
        <v>9</v>
      </c>
      <c r="L110" s="6">
        <f t="shared" si="3"/>
        <v>0.114474858957473</v>
      </c>
    </row>
    <row r="111" spans="1:12">
      <c r="A111" t="s">
        <v>199</v>
      </c>
      <c r="B111" t="s">
        <v>200</v>
      </c>
      <c r="C111" t="s">
        <v>167</v>
      </c>
      <c r="D111" t="s">
        <v>201</v>
      </c>
      <c r="E111" t="s">
        <v>39</v>
      </c>
      <c r="F111" s="11" t="s">
        <v>52</v>
      </c>
      <c r="G111" t="s">
        <v>26</v>
      </c>
      <c r="H111" t="s">
        <v>27</v>
      </c>
      <c r="I111" s="9" t="s">
        <v>160</v>
      </c>
      <c r="J111" s="14">
        <v>0.922</v>
      </c>
      <c r="K111">
        <v>5</v>
      </c>
      <c r="L111" s="6">
        <f t="shared" si="3"/>
        <v>0.119929979571415</v>
      </c>
    </row>
    <row r="112" spans="4:12">
      <c r="D112" t="s">
        <v>202</v>
      </c>
      <c r="E112" t="s">
        <v>16</v>
      </c>
      <c r="F112" s="11" t="s">
        <v>17</v>
      </c>
      <c r="G112" t="s">
        <v>26</v>
      </c>
      <c r="H112" t="s">
        <v>27</v>
      </c>
      <c r="I112" s="9" t="s">
        <v>160</v>
      </c>
      <c r="J112" s="14">
        <v>0.8152</v>
      </c>
      <c r="K112">
        <v>9</v>
      </c>
      <c r="L112" s="6">
        <f t="shared" si="3"/>
        <v>0.129378411388196</v>
      </c>
    </row>
    <row r="113" spans="1:12">
      <c r="A113" t="s">
        <v>203</v>
      </c>
      <c r="B113" t="s">
        <v>204</v>
      </c>
      <c r="C113" t="s">
        <v>87</v>
      </c>
      <c r="D113" t="s">
        <v>15</v>
      </c>
      <c r="E113" t="s">
        <v>205</v>
      </c>
      <c r="F113" s="11" t="s">
        <v>206</v>
      </c>
      <c r="G113" t="s">
        <v>26</v>
      </c>
      <c r="H113" t="s">
        <v>27</v>
      </c>
      <c r="I113" t="s">
        <v>34</v>
      </c>
      <c r="J113" s="14">
        <v>0.7071</v>
      </c>
      <c r="K113">
        <v>11</v>
      </c>
      <c r="L113" s="6">
        <f t="shared" si="3"/>
        <v>0.137215686222292</v>
      </c>
    </row>
    <row r="114" spans="1:12">
      <c r="A114" t="s">
        <v>207</v>
      </c>
      <c r="B114" t="s">
        <v>208</v>
      </c>
      <c r="C114" t="s">
        <v>23</v>
      </c>
      <c r="D114" t="s">
        <v>88</v>
      </c>
      <c r="E114" t="s">
        <v>39</v>
      </c>
      <c r="F114" s="11" t="s">
        <v>52</v>
      </c>
      <c r="G114" s="11" t="s">
        <v>90</v>
      </c>
      <c r="H114" t="s">
        <v>91</v>
      </c>
      <c r="I114" s="9" t="s">
        <v>160</v>
      </c>
      <c r="J114" s="14">
        <v>0.963</v>
      </c>
      <c r="K114">
        <v>5</v>
      </c>
      <c r="L114" s="6">
        <f t="shared" si="3"/>
        <v>0.0844168229679369</v>
      </c>
    </row>
    <row r="115" spans="4:12">
      <c r="D115" t="s">
        <v>15</v>
      </c>
      <c r="E115" t="s">
        <v>76</v>
      </c>
      <c r="F115" s="11" t="s">
        <v>52</v>
      </c>
      <c r="G115" s="11" t="s">
        <v>90</v>
      </c>
      <c r="H115" t="s">
        <v>91</v>
      </c>
      <c r="I115" s="9" t="s">
        <v>160</v>
      </c>
      <c r="J115" s="14">
        <v>0.937</v>
      </c>
      <c r="K115">
        <v>20</v>
      </c>
      <c r="L115" s="6">
        <f t="shared" si="3"/>
        <v>0.0543281694887652</v>
      </c>
    </row>
    <row r="116" spans="1:12">
      <c r="A116" t="s">
        <v>209</v>
      </c>
      <c r="B116" t="s">
        <v>210</v>
      </c>
      <c r="C116" t="s">
        <v>23</v>
      </c>
      <c r="D116" s="9" t="s">
        <v>211</v>
      </c>
      <c r="E116" t="s">
        <v>39</v>
      </c>
      <c r="F116" s="11" t="s">
        <v>52</v>
      </c>
      <c r="G116" t="s">
        <v>212</v>
      </c>
      <c r="H116" t="s">
        <v>119</v>
      </c>
      <c r="I116" t="s">
        <v>213</v>
      </c>
      <c r="J116" s="14">
        <v>0.9863</v>
      </c>
      <c r="K116">
        <v>5</v>
      </c>
      <c r="L116" s="6">
        <f t="shared" si="3"/>
        <v>0.0519852094349923</v>
      </c>
    </row>
    <row r="117" spans="4:12">
      <c r="D117" s="9" t="s">
        <v>214</v>
      </c>
      <c r="E117" t="s">
        <v>55</v>
      </c>
      <c r="F117" s="11" t="s">
        <v>56</v>
      </c>
      <c r="G117" t="s">
        <v>212</v>
      </c>
      <c r="H117" t="s">
        <v>119</v>
      </c>
      <c r="I117" t="s">
        <v>213</v>
      </c>
      <c r="J117" s="14">
        <v>0.9633</v>
      </c>
      <c r="K117">
        <v>1</v>
      </c>
      <c r="L117" s="6">
        <f t="shared" si="3"/>
        <v>0.188024227162353</v>
      </c>
    </row>
    <row r="118" spans="1:12">
      <c r="A118" t="s">
        <v>215</v>
      </c>
      <c r="B118" t="s">
        <v>216</v>
      </c>
      <c r="C118" t="s">
        <v>31</v>
      </c>
      <c r="D118" t="s">
        <v>126</v>
      </c>
      <c r="E118" t="s">
        <v>16</v>
      </c>
      <c r="F118" s="11" t="s">
        <v>17</v>
      </c>
      <c r="G118" s="11" t="s">
        <v>90</v>
      </c>
      <c r="H118" t="s">
        <v>118</v>
      </c>
      <c r="I118" t="s">
        <v>34</v>
      </c>
      <c r="J118" s="21">
        <v>0.7</v>
      </c>
      <c r="K118">
        <v>9</v>
      </c>
      <c r="L118" s="6">
        <f t="shared" si="3"/>
        <v>0.152752523165195</v>
      </c>
    </row>
    <row r="119" spans="1:12">
      <c r="A119" t="s">
        <v>217</v>
      </c>
      <c r="B119" t="s">
        <v>218</v>
      </c>
      <c r="C119" t="s">
        <v>23</v>
      </c>
      <c r="D119" t="s">
        <v>219</v>
      </c>
      <c r="E119" t="s">
        <v>174</v>
      </c>
      <c r="F119" s="11" t="s">
        <v>114</v>
      </c>
      <c r="G119" t="s">
        <v>116</v>
      </c>
      <c r="H119" t="s">
        <v>19</v>
      </c>
      <c r="I119" s="9" t="s">
        <v>160</v>
      </c>
      <c r="J119" s="14">
        <v>0.608</v>
      </c>
      <c r="K119">
        <v>6</v>
      </c>
      <c r="L119" s="6">
        <f t="shared" si="3"/>
        <v>0.199305460704584</v>
      </c>
    </row>
    <row r="120" spans="4:12">
      <c r="D120" t="s">
        <v>219</v>
      </c>
      <c r="E120" t="s">
        <v>174</v>
      </c>
      <c r="F120" s="11" t="s">
        <v>114</v>
      </c>
      <c r="G120" t="s">
        <v>26</v>
      </c>
      <c r="H120" t="s">
        <v>27</v>
      </c>
      <c r="I120" s="9" t="s">
        <v>160</v>
      </c>
      <c r="J120" s="14">
        <v>0.622</v>
      </c>
      <c r="K120">
        <v>6</v>
      </c>
      <c r="L120" s="6">
        <f t="shared" si="3"/>
        <v>0.197954540235883</v>
      </c>
    </row>
    <row r="121" spans="4:12">
      <c r="D121" t="s">
        <v>219</v>
      </c>
      <c r="E121" t="s">
        <v>174</v>
      </c>
      <c r="F121" s="11" t="s">
        <v>114</v>
      </c>
      <c r="G121" t="s">
        <v>220</v>
      </c>
      <c r="H121" t="s">
        <v>42</v>
      </c>
      <c r="I121" s="9" t="s">
        <v>160</v>
      </c>
      <c r="J121" s="14">
        <v>0.609</v>
      </c>
      <c r="K121">
        <v>6</v>
      </c>
      <c r="L121" s="6">
        <f t="shared" si="3"/>
        <v>0.199214708292335</v>
      </c>
    </row>
    <row r="122" spans="4:12">
      <c r="D122" t="s">
        <v>219</v>
      </c>
      <c r="E122" t="s">
        <v>174</v>
      </c>
      <c r="F122" s="11" t="s">
        <v>114</v>
      </c>
      <c r="G122" s="11" t="s">
        <v>90</v>
      </c>
      <c r="H122" t="s">
        <v>91</v>
      </c>
      <c r="I122" s="9" t="s">
        <v>160</v>
      </c>
      <c r="J122" s="14">
        <v>0.765</v>
      </c>
      <c r="K122">
        <v>6</v>
      </c>
      <c r="L122" s="6">
        <f t="shared" si="3"/>
        <v>0.173096793731138</v>
      </c>
    </row>
    <row r="123" spans="4:12">
      <c r="D123" t="s">
        <v>221</v>
      </c>
      <c r="E123" t="s">
        <v>55</v>
      </c>
      <c r="F123" s="11" t="s">
        <v>114</v>
      </c>
      <c r="G123" t="s">
        <v>116</v>
      </c>
      <c r="H123" t="s">
        <v>19</v>
      </c>
      <c r="I123" s="9" t="s">
        <v>160</v>
      </c>
      <c r="J123" s="14">
        <v>0.622</v>
      </c>
      <c r="K123">
        <v>1</v>
      </c>
      <c r="L123" s="6">
        <f t="shared" si="3"/>
        <v>0.484887615845156</v>
      </c>
    </row>
    <row r="124" spans="4:12">
      <c r="D124" t="s">
        <v>221</v>
      </c>
      <c r="E124" t="s">
        <v>55</v>
      </c>
      <c r="F124" s="11" t="s">
        <v>114</v>
      </c>
      <c r="G124" t="s">
        <v>26</v>
      </c>
      <c r="H124" t="s">
        <v>27</v>
      </c>
      <c r="I124" s="9" t="s">
        <v>160</v>
      </c>
      <c r="J124" s="14">
        <v>0.42</v>
      </c>
      <c r="K124">
        <v>1</v>
      </c>
      <c r="L124" s="6">
        <f t="shared" si="3"/>
        <v>0.493558507170123</v>
      </c>
    </row>
    <row r="125" spans="4:12">
      <c r="D125" t="s">
        <v>221</v>
      </c>
      <c r="E125" t="s">
        <v>55</v>
      </c>
      <c r="F125" s="11" t="s">
        <v>114</v>
      </c>
      <c r="G125" t="s">
        <v>220</v>
      </c>
      <c r="H125" t="s">
        <v>42</v>
      </c>
      <c r="I125" s="9" t="s">
        <v>160</v>
      </c>
      <c r="J125" s="14">
        <v>0.451</v>
      </c>
      <c r="K125">
        <v>1</v>
      </c>
      <c r="L125" s="6">
        <f t="shared" si="3"/>
        <v>0.497593207349136</v>
      </c>
    </row>
    <row r="126" spans="4:12">
      <c r="D126" t="s">
        <v>221</v>
      </c>
      <c r="E126" t="s">
        <v>55</v>
      </c>
      <c r="F126" s="11" t="s">
        <v>114</v>
      </c>
      <c r="G126" s="11" t="s">
        <v>90</v>
      </c>
      <c r="H126" t="s">
        <v>91</v>
      </c>
      <c r="I126" s="9" t="s">
        <v>160</v>
      </c>
      <c r="J126" s="14">
        <v>0.709</v>
      </c>
      <c r="K126">
        <v>1</v>
      </c>
      <c r="L126" s="6">
        <f t="shared" si="3"/>
        <v>0.454223513261918</v>
      </c>
    </row>
    <row r="127" spans="4:12">
      <c r="D127" t="s">
        <v>222</v>
      </c>
      <c r="E127" t="s">
        <v>39</v>
      </c>
      <c r="F127" s="11" t="s">
        <v>114</v>
      </c>
      <c r="G127" t="s">
        <v>116</v>
      </c>
      <c r="H127" t="s">
        <v>19</v>
      </c>
      <c r="I127" s="9" t="s">
        <v>160</v>
      </c>
      <c r="J127" s="14">
        <v>0.586</v>
      </c>
      <c r="K127">
        <v>5</v>
      </c>
      <c r="L127" s="6">
        <f t="shared" ref="L127:L190" si="4">SQRT(J127*(1-J127)/K127)</f>
        <v>0.220274374360705</v>
      </c>
    </row>
    <row r="128" spans="4:12">
      <c r="D128" t="s">
        <v>222</v>
      </c>
      <c r="E128" t="s">
        <v>39</v>
      </c>
      <c r="F128" s="11" t="s">
        <v>114</v>
      </c>
      <c r="G128" t="s">
        <v>26</v>
      </c>
      <c r="H128" t="s">
        <v>27</v>
      </c>
      <c r="I128" s="9" t="s">
        <v>160</v>
      </c>
      <c r="J128" s="14">
        <v>0.634</v>
      </c>
      <c r="K128">
        <v>5</v>
      </c>
      <c r="L128" s="6">
        <f t="shared" si="4"/>
        <v>0.215427017804174</v>
      </c>
    </row>
    <row r="129" spans="4:12">
      <c r="D129" t="s">
        <v>222</v>
      </c>
      <c r="E129" t="s">
        <v>39</v>
      </c>
      <c r="F129" s="11" t="s">
        <v>114</v>
      </c>
      <c r="G129" t="s">
        <v>220</v>
      </c>
      <c r="H129" t="s">
        <v>42</v>
      </c>
      <c r="I129" s="9" t="s">
        <v>160</v>
      </c>
      <c r="J129" s="14">
        <v>0.652</v>
      </c>
      <c r="K129">
        <v>5</v>
      </c>
      <c r="L129" s="6">
        <f t="shared" si="4"/>
        <v>0.213023942316351</v>
      </c>
    </row>
    <row r="130" spans="4:12">
      <c r="D130" t="s">
        <v>222</v>
      </c>
      <c r="E130" t="s">
        <v>39</v>
      </c>
      <c r="F130" s="11" t="s">
        <v>114</v>
      </c>
      <c r="G130" s="11" t="s">
        <v>90</v>
      </c>
      <c r="H130" t="s">
        <v>91</v>
      </c>
      <c r="I130" s="9" t="s">
        <v>160</v>
      </c>
      <c r="J130" s="14">
        <v>0.725</v>
      </c>
      <c r="K130">
        <v>5</v>
      </c>
      <c r="L130" s="6">
        <f t="shared" si="4"/>
        <v>0.199687255477159</v>
      </c>
    </row>
    <row r="131" spans="1:12">
      <c r="A131" t="s">
        <v>223</v>
      </c>
      <c r="B131" t="s">
        <v>224</v>
      </c>
      <c r="C131" t="s">
        <v>14</v>
      </c>
      <c r="D131" t="s">
        <v>225</v>
      </c>
      <c r="E131" t="s">
        <v>64</v>
      </c>
      <c r="F131" s="11" t="s">
        <v>114</v>
      </c>
      <c r="G131" s="11" t="s">
        <v>90</v>
      </c>
      <c r="H131" t="s">
        <v>120</v>
      </c>
      <c r="I131" s="9" t="s">
        <v>226</v>
      </c>
      <c r="J131" s="14">
        <v>0.9333</v>
      </c>
      <c r="K131">
        <v>3</v>
      </c>
      <c r="L131" s="6">
        <f t="shared" si="4"/>
        <v>0.144049887191903</v>
      </c>
    </row>
    <row r="132" spans="4:12">
      <c r="D132" t="s">
        <v>225</v>
      </c>
      <c r="E132" t="s">
        <v>64</v>
      </c>
      <c r="F132" s="11" t="s">
        <v>114</v>
      </c>
      <c r="G132" s="11" t="s">
        <v>90</v>
      </c>
      <c r="H132" t="s">
        <v>118</v>
      </c>
      <c r="I132" s="9" t="s">
        <v>226</v>
      </c>
      <c r="J132" s="14">
        <v>0.9333</v>
      </c>
      <c r="K132">
        <v>3</v>
      </c>
      <c r="L132" s="6">
        <f t="shared" si="4"/>
        <v>0.144049887191903</v>
      </c>
    </row>
    <row r="133" spans="4:12">
      <c r="D133" t="s">
        <v>227</v>
      </c>
      <c r="E133" t="s">
        <v>39</v>
      </c>
      <c r="F133" s="11" t="s">
        <v>52</v>
      </c>
      <c r="G133" s="11" t="s">
        <v>90</v>
      </c>
      <c r="H133" t="s">
        <v>120</v>
      </c>
      <c r="I133" s="9" t="s">
        <v>226</v>
      </c>
      <c r="J133" s="14">
        <v>0.8833</v>
      </c>
      <c r="K133">
        <v>5</v>
      </c>
      <c r="L133" s="6">
        <f t="shared" si="4"/>
        <v>0.143583501837781</v>
      </c>
    </row>
    <row r="134" spans="4:12">
      <c r="D134" t="s">
        <v>227</v>
      </c>
      <c r="E134" t="s">
        <v>39</v>
      </c>
      <c r="F134" s="11" t="s">
        <v>114</v>
      </c>
      <c r="G134" s="11" t="s">
        <v>90</v>
      </c>
      <c r="H134" t="s">
        <v>118</v>
      </c>
      <c r="I134" s="9" t="s">
        <v>226</v>
      </c>
      <c r="J134" s="14">
        <v>0.9068</v>
      </c>
      <c r="K134">
        <v>5</v>
      </c>
      <c r="L134" s="6">
        <f t="shared" si="4"/>
        <v>0.130010584184519</v>
      </c>
    </row>
    <row r="135" spans="1:12">
      <c r="A135" t="s">
        <v>228</v>
      </c>
      <c r="B135" t="s">
        <v>229</v>
      </c>
      <c r="C135" t="s">
        <v>99</v>
      </c>
      <c r="D135" t="s">
        <v>230</v>
      </c>
      <c r="E135" t="s">
        <v>39</v>
      </c>
      <c r="F135" s="11" t="s">
        <v>114</v>
      </c>
      <c r="G135" t="s">
        <v>26</v>
      </c>
      <c r="H135" t="s">
        <v>27</v>
      </c>
      <c r="I135" t="s">
        <v>231</v>
      </c>
      <c r="J135" s="14">
        <v>0.9143</v>
      </c>
      <c r="K135">
        <v>5</v>
      </c>
      <c r="L135" s="6">
        <f t="shared" si="4"/>
        <v>0.125184272175062</v>
      </c>
    </row>
    <row r="136" spans="4:12">
      <c r="D136" t="s">
        <v>191</v>
      </c>
      <c r="E136" t="s">
        <v>64</v>
      </c>
      <c r="F136" s="11" t="s">
        <v>114</v>
      </c>
      <c r="G136" t="s">
        <v>26</v>
      </c>
      <c r="H136" t="s">
        <v>27</v>
      </c>
      <c r="I136" t="s">
        <v>231</v>
      </c>
      <c r="J136" s="14">
        <v>0.9189</v>
      </c>
      <c r="K136">
        <v>3</v>
      </c>
      <c r="L136" s="6">
        <f t="shared" si="4"/>
        <v>0.157610056785727</v>
      </c>
    </row>
    <row r="137" spans="1:12">
      <c r="A137" t="s">
        <v>232</v>
      </c>
      <c r="B137" t="s">
        <v>233</v>
      </c>
      <c r="C137" t="s">
        <v>37</v>
      </c>
      <c r="D137" t="s">
        <v>234</v>
      </c>
      <c r="E137" t="s">
        <v>39</v>
      </c>
      <c r="F137" s="11" t="s">
        <v>52</v>
      </c>
      <c r="G137" s="12" t="s">
        <v>47</v>
      </c>
      <c r="H137" t="s">
        <v>120</v>
      </c>
      <c r="I137" s="9" t="s">
        <v>235</v>
      </c>
      <c r="J137" s="14">
        <v>0.8613</v>
      </c>
      <c r="K137">
        <v>5</v>
      </c>
      <c r="L137" s="6">
        <f t="shared" si="4"/>
        <v>0.154571866780472</v>
      </c>
    </row>
    <row r="138" spans="4:12">
      <c r="D138" t="s">
        <v>236</v>
      </c>
      <c r="E138" t="s">
        <v>237</v>
      </c>
      <c r="F138" s="11" t="s">
        <v>52</v>
      </c>
      <c r="G138" s="12" t="s">
        <v>47</v>
      </c>
      <c r="H138" t="s">
        <v>120</v>
      </c>
      <c r="I138" s="9" t="s">
        <v>235</v>
      </c>
      <c r="J138" s="14">
        <v>0.7969</v>
      </c>
      <c r="K138">
        <v>4</v>
      </c>
      <c r="L138" s="6">
        <f t="shared" si="4"/>
        <v>0.201153169251692</v>
      </c>
    </row>
    <row r="139" spans="1:12">
      <c r="A139" t="s">
        <v>238</v>
      </c>
      <c r="B139" t="s">
        <v>239</v>
      </c>
      <c r="C139" t="s">
        <v>87</v>
      </c>
      <c r="D139" t="s">
        <v>15</v>
      </c>
      <c r="E139" t="s">
        <v>76</v>
      </c>
      <c r="F139" s="11" t="s">
        <v>240</v>
      </c>
      <c r="G139" s="11" t="s">
        <v>90</v>
      </c>
      <c r="H139" t="s">
        <v>241</v>
      </c>
      <c r="I139" t="s">
        <v>242</v>
      </c>
      <c r="J139" s="14">
        <v>0.834</v>
      </c>
      <c r="K139">
        <v>20</v>
      </c>
      <c r="L139" s="6">
        <f t="shared" si="4"/>
        <v>0.0831997596150374</v>
      </c>
    </row>
    <row r="140" spans="1:12">
      <c r="A140" t="s">
        <v>243</v>
      </c>
      <c r="B140" t="s">
        <v>244</v>
      </c>
      <c r="C140" t="s">
        <v>23</v>
      </c>
      <c r="D140" s="9" t="s">
        <v>245</v>
      </c>
      <c r="E140" t="s">
        <v>39</v>
      </c>
      <c r="F140" s="11" t="s">
        <v>52</v>
      </c>
      <c r="G140" s="4" t="s">
        <v>41</v>
      </c>
      <c r="H140" t="s">
        <v>119</v>
      </c>
      <c r="I140" s="9" t="s">
        <v>246</v>
      </c>
      <c r="J140" s="14">
        <v>0.9293</v>
      </c>
      <c r="K140">
        <v>5</v>
      </c>
      <c r="L140" s="6">
        <f t="shared" si="4"/>
        <v>0.114631156323227</v>
      </c>
    </row>
    <row r="141" spans="1:12">
      <c r="A141" t="s">
        <v>247</v>
      </c>
      <c r="B141" t="s">
        <v>248</v>
      </c>
      <c r="C141" t="s">
        <v>23</v>
      </c>
      <c r="D141" s="9" t="s">
        <v>249</v>
      </c>
      <c r="E141" t="s">
        <v>16</v>
      </c>
      <c r="F141" s="11" t="s">
        <v>52</v>
      </c>
      <c r="G141" s="11" t="s">
        <v>90</v>
      </c>
      <c r="H141" t="s">
        <v>118</v>
      </c>
      <c r="I141" s="9" t="s">
        <v>235</v>
      </c>
      <c r="J141" s="14">
        <v>0.8355</v>
      </c>
      <c r="K141">
        <v>9</v>
      </c>
      <c r="L141" s="6">
        <f t="shared" si="4"/>
        <v>0.123576224789938</v>
      </c>
    </row>
    <row r="142" spans="4:12">
      <c r="D142" s="9" t="s">
        <v>250</v>
      </c>
      <c r="E142" t="s">
        <v>16</v>
      </c>
      <c r="F142" s="11" t="s">
        <v>52</v>
      </c>
      <c r="G142" s="11" t="s">
        <v>90</v>
      </c>
      <c r="H142" t="s">
        <v>118</v>
      </c>
      <c r="I142" s="9" t="s">
        <v>235</v>
      </c>
      <c r="J142" s="14">
        <v>0.7972</v>
      </c>
      <c r="K142">
        <v>9</v>
      </c>
      <c r="L142" s="6">
        <f t="shared" si="4"/>
        <v>0.134028255727415</v>
      </c>
    </row>
    <row r="143" spans="4:12">
      <c r="D143" t="s">
        <v>15</v>
      </c>
      <c r="E143" t="s">
        <v>174</v>
      </c>
      <c r="F143" s="11" t="s">
        <v>52</v>
      </c>
      <c r="G143" s="11" t="s">
        <v>90</v>
      </c>
      <c r="H143" t="s">
        <v>118</v>
      </c>
      <c r="I143" s="9" t="s">
        <v>235</v>
      </c>
      <c r="J143" s="14">
        <v>0.7599</v>
      </c>
      <c r="K143">
        <v>6</v>
      </c>
      <c r="L143" s="6">
        <f t="shared" si="4"/>
        <v>0.174380804562888</v>
      </c>
    </row>
    <row r="144" spans="1:12">
      <c r="A144" t="s">
        <v>175</v>
      </c>
      <c r="B144" t="s">
        <v>251</v>
      </c>
      <c r="C144" t="s">
        <v>37</v>
      </c>
      <c r="D144" t="s">
        <v>252</v>
      </c>
      <c r="E144" t="s">
        <v>39</v>
      </c>
      <c r="F144" s="11" t="s">
        <v>52</v>
      </c>
      <c r="G144" s="11" t="s">
        <v>90</v>
      </c>
      <c r="H144" t="s">
        <v>253</v>
      </c>
      <c r="I144" s="9" t="s">
        <v>254</v>
      </c>
      <c r="J144" s="14">
        <v>0.914</v>
      </c>
      <c r="K144">
        <v>5</v>
      </c>
      <c r="L144" s="6">
        <f t="shared" si="4"/>
        <v>0.125382614424808</v>
      </c>
    </row>
    <row r="145" spans="4:12">
      <c r="D145" t="s">
        <v>255</v>
      </c>
      <c r="E145" t="s">
        <v>55</v>
      </c>
      <c r="F145" s="11" t="s">
        <v>56</v>
      </c>
      <c r="G145" s="11" t="s">
        <v>90</v>
      </c>
      <c r="H145" t="s">
        <v>253</v>
      </c>
      <c r="I145" s="9" t="s">
        <v>254</v>
      </c>
      <c r="J145" s="21">
        <v>1</v>
      </c>
      <c r="K145">
        <v>1</v>
      </c>
      <c r="L145" s="6">
        <f t="shared" si="4"/>
        <v>0</v>
      </c>
    </row>
    <row r="146" spans="4:12">
      <c r="D146" t="s">
        <v>256</v>
      </c>
      <c r="E146" t="s">
        <v>55</v>
      </c>
      <c r="F146" s="11" t="s">
        <v>56</v>
      </c>
      <c r="G146" s="11" t="s">
        <v>90</v>
      </c>
      <c r="H146" t="s">
        <v>253</v>
      </c>
      <c r="I146" s="9" t="s">
        <v>254</v>
      </c>
      <c r="J146" s="21">
        <v>0.97</v>
      </c>
      <c r="K146">
        <v>1</v>
      </c>
      <c r="L146" s="6">
        <f t="shared" si="4"/>
        <v>0.17058722109232</v>
      </c>
    </row>
    <row r="147" spans="1:12">
      <c r="A147" t="s">
        <v>257</v>
      </c>
      <c r="B147" t="s">
        <v>258</v>
      </c>
      <c r="C147" t="s">
        <v>37</v>
      </c>
      <c r="D147" t="s">
        <v>259</v>
      </c>
      <c r="E147" t="s">
        <v>55</v>
      </c>
      <c r="F147" s="11" t="s">
        <v>17</v>
      </c>
      <c r="G147" t="s">
        <v>77</v>
      </c>
      <c r="H147" t="s">
        <v>19</v>
      </c>
      <c r="I147" t="s">
        <v>34</v>
      </c>
      <c r="J147" s="14">
        <v>0.622</v>
      </c>
      <c r="K147">
        <v>1</v>
      </c>
      <c r="L147" s="6">
        <f t="shared" si="4"/>
        <v>0.484887615845156</v>
      </c>
    </row>
    <row r="148" spans="4:12">
      <c r="D148" t="s">
        <v>259</v>
      </c>
      <c r="E148" t="s">
        <v>55</v>
      </c>
      <c r="F148" s="11" t="s">
        <v>17</v>
      </c>
      <c r="G148" t="s">
        <v>117</v>
      </c>
      <c r="H148" t="s">
        <v>42</v>
      </c>
      <c r="I148" t="s">
        <v>34</v>
      </c>
      <c r="J148" s="14">
        <v>0.694</v>
      </c>
      <c r="K148">
        <v>1</v>
      </c>
      <c r="L148" s="6">
        <f t="shared" si="4"/>
        <v>0.460829686543738</v>
      </c>
    </row>
    <row r="149" spans="4:12">
      <c r="D149" t="s">
        <v>259</v>
      </c>
      <c r="E149" t="s">
        <v>55</v>
      </c>
      <c r="F149" s="11" t="s">
        <v>17</v>
      </c>
      <c r="G149" s="4" t="s">
        <v>41</v>
      </c>
      <c r="H149" t="s">
        <v>119</v>
      </c>
      <c r="I149" t="s">
        <v>260</v>
      </c>
      <c r="J149" s="14">
        <v>0.928</v>
      </c>
      <c r="K149">
        <v>1</v>
      </c>
      <c r="L149" s="6">
        <f t="shared" si="4"/>
        <v>0.258487910742456</v>
      </c>
    </row>
    <row r="150" spans="4:12">
      <c r="D150" t="s">
        <v>259</v>
      </c>
      <c r="E150" t="s">
        <v>55</v>
      </c>
      <c r="F150" s="11" t="s">
        <v>17</v>
      </c>
      <c r="G150" t="s">
        <v>212</v>
      </c>
      <c r="H150" t="s">
        <v>119</v>
      </c>
      <c r="I150" t="s">
        <v>261</v>
      </c>
      <c r="J150" s="14">
        <v>0.9143</v>
      </c>
      <c r="K150">
        <v>1</v>
      </c>
      <c r="L150" s="6">
        <f t="shared" si="4"/>
        <v>0.279920542297274</v>
      </c>
    </row>
    <row r="151" spans="1:12">
      <c r="A151" t="s">
        <v>262</v>
      </c>
      <c r="B151" t="s">
        <v>263</v>
      </c>
      <c r="C151" t="s">
        <v>167</v>
      </c>
      <c r="D151" t="s">
        <v>264</v>
      </c>
      <c r="E151" t="s">
        <v>94</v>
      </c>
      <c r="F151" s="11" t="s">
        <v>56</v>
      </c>
      <c r="G151" s="12" t="s">
        <v>47</v>
      </c>
      <c r="H151" t="s">
        <v>27</v>
      </c>
      <c r="I151" s="9" t="s">
        <v>265</v>
      </c>
      <c r="J151" s="14">
        <v>0.8886</v>
      </c>
      <c r="K151">
        <v>7</v>
      </c>
      <c r="L151" s="6">
        <f t="shared" si="4"/>
        <v>0.118917762700592</v>
      </c>
    </row>
    <row r="152" spans="4:12">
      <c r="D152" t="s">
        <v>264</v>
      </c>
      <c r="E152" t="s">
        <v>94</v>
      </c>
      <c r="F152" s="11" t="s">
        <v>17</v>
      </c>
      <c r="G152" s="12" t="s">
        <v>47</v>
      </c>
      <c r="H152" t="s">
        <v>27</v>
      </c>
      <c r="I152" t="s">
        <v>266</v>
      </c>
      <c r="J152" s="14">
        <v>0.85</v>
      </c>
      <c r="K152">
        <v>7</v>
      </c>
      <c r="L152" s="6">
        <f t="shared" si="4"/>
        <v>0.134960311626366</v>
      </c>
    </row>
    <row r="153" spans="4:12">
      <c r="D153" t="s">
        <v>264</v>
      </c>
      <c r="E153" t="s">
        <v>94</v>
      </c>
      <c r="F153" s="11" t="s">
        <v>267</v>
      </c>
      <c r="G153" s="12" t="s">
        <v>47</v>
      </c>
      <c r="H153" t="s">
        <v>27</v>
      </c>
      <c r="I153" s="9" t="s">
        <v>266</v>
      </c>
      <c r="J153" s="14">
        <v>0.8886</v>
      </c>
      <c r="K153">
        <v>7</v>
      </c>
      <c r="L153" s="6">
        <f t="shared" si="4"/>
        <v>0.118917762700592</v>
      </c>
    </row>
    <row r="154" spans="4:12">
      <c r="D154" t="s">
        <v>268</v>
      </c>
      <c r="E154" t="s">
        <v>16</v>
      </c>
      <c r="F154" s="11" t="s">
        <v>56</v>
      </c>
      <c r="G154" s="12" t="s">
        <v>47</v>
      </c>
      <c r="H154" t="s">
        <v>27</v>
      </c>
      <c r="I154" s="9" t="s">
        <v>265</v>
      </c>
      <c r="J154" s="14">
        <v>0.7819</v>
      </c>
      <c r="K154">
        <v>9</v>
      </c>
      <c r="L154" s="6">
        <f t="shared" si="4"/>
        <v>0.137651891862529</v>
      </c>
    </row>
    <row r="155" spans="4:12">
      <c r="D155" t="s">
        <v>268</v>
      </c>
      <c r="E155" t="s">
        <v>16</v>
      </c>
      <c r="F155" s="11" t="s">
        <v>17</v>
      </c>
      <c r="G155" s="12" t="s">
        <v>47</v>
      </c>
      <c r="H155" t="s">
        <v>27</v>
      </c>
      <c r="I155" t="s">
        <v>266</v>
      </c>
      <c r="J155" s="14">
        <v>0.7875</v>
      </c>
      <c r="K155">
        <v>9</v>
      </c>
      <c r="L155" s="6">
        <f t="shared" si="4"/>
        <v>0.136358901432946</v>
      </c>
    </row>
    <row r="156" spans="4:12">
      <c r="D156" t="s">
        <v>268</v>
      </c>
      <c r="E156" t="s">
        <v>16</v>
      </c>
      <c r="F156" s="11" t="s">
        <v>267</v>
      </c>
      <c r="G156" s="12" t="s">
        <v>47</v>
      </c>
      <c r="H156" t="s">
        <v>27</v>
      </c>
      <c r="I156" s="9" t="s">
        <v>266</v>
      </c>
      <c r="J156" s="14">
        <v>0.8153</v>
      </c>
      <c r="K156">
        <v>9</v>
      </c>
      <c r="L156" s="6">
        <f t="shared" si="4"/>
        <v>0.129351334657891</v>
      </c>
    </row>
    <row r="157" spans="4:12">
      <c r="D157" t="s">
        <v>269</v>
      </c>
      <c r="E157" t="s">
        <v>152</v>
      </c>
      <c r="F157" s="11" t="s">
        <v>56</v>
      </c>
      <c r="G157" s="12" t="s">
        <v>47</v>
      </c>
      <c r="H157" t="s">
        <v>27</v>
      </c>
      <c r="I157" s="9" t="s">
        <v>265</v>
      </c>
      <c r="J157" s="14">
        <v>0.794</v>
      </c>
      <c r="K157">
        <v>14</v>
      </c>
      <c r="L157" s="6">
        <f t="shared" si="4"/>
        <v>0.108088588006056</v>
      </c>
    </row>
    <row r="158" spans="4:12">
      <c r="D158" t="s">
        <v>269</v>
      </c>
      <c r="E158" t="s">
        <v>152</v>
      </c>
      <c r="F158" s="11" t="s">
        <v>17</v>
      </c>
      <c r="G158" s="12" t="s">
        <v>47</v>
      </c>
      <c r="H158" t="s">
        <v>27</v>
      </c>
      <c r="I158" t="s">
        <v>266</v>
      </c>
      <c r="J158" s="14">
        <v>0.8083</v>
      </c>
      <c r="K158">
        <v>14</v>
      </c>
      <c r="L158" s="6">
        <f t="shared" si="4"/>
        <v>0.105204260505796</v>
      </c>
    </row>
    <row r="159" spans="4:12">
      <c r="D159" t="s">
        <v>269</v>
      </c>
      <c r="E159" t="s">
        <v>152</v>
      </c>
      <c r="F159" s="11" t="s">
        <v>267</v>
      </c>
      <c r="G159" s="12" t="s">
        <v>47</v>
      </c>
      <c r="H159" t="s">
        <v>27</v>
      </c>
      <c r="I159" s="9" t="s">
        <v>266</v>
      </c>
      <c r="J159" s="14">
        <v>0.8012</v>
      </c>
      <c r="K159">
        <v>14</v>
      </c>
      <c r="L159" s="6">
        <f t="shared" si="4"/>
        <v>0.106663208277269</v>
      </c>
    </row>
    <row r="160" spans="1:12">
      <c r="A160" t="s">
        <v>270</v>
      </c>
      <c r="B160" t="s">
        <v>271</v>
      </c>
      <c r="C160" t="s">
        <v>37</v>
      </c>
      <c r="D160" t="s">
        <v>272</v>
      </c>
      <c r="E160" t="s">
        <v>39</v>
      </c>
      <c r="F160" s="11" t="s">
        <v>52</v>
      </c>
      <c r="G160" s="12" t="s">
        <v>47</v>
      </c>
      <c r="H160" t="s">
        <v>27</v>
      </c>
      <c r="I160" s="9" t="s">
        <v>160</v>
      </c>
      <c r="J160" s="14">
        <v>0.802</v>
      </c>
      <c r="K160">
        <v>5</v>
      </c>
      <c r="L160" s="6">
        <f t="shared" si="4"/>
        <v>0.178211110764733</v>
      </c>
    </row>
    <row r="161" spans="4:12">
      <c r="D161" t="s">
        <v>273</v>
      </c>
      <c r="E161" t="s">
        <v>274</v>
      </c>
      <c r="F161" s="11" t="s">
        <v>17</v>
      </c>
      <c r="G161" s="12" t="s">
        <v>47</v>
      </c>
      <c r="H161" t="s">
        <v>27</v>
      </c>
      <c r="I161" s="9" t="s">
        <v>160</v>
      </c>
      <c r="J161" s="14">
        <v>0.744</v>
      </c>
      <c r="K161">
        <v>52</v>
      </c>
      <c r="L161" s="6">
        <f t="shared" si="4"/>
        <v>0.0605208165077871</v>
      </c>
    </row>
    <row r="162" spans="1:12">
      <c r="A162" t="s">
        <v>275</v>
      </c>
      <c r="B162" t="s">
        <v>276</v>
      </c>
      <c r="C162" t="s">
        <v>167</v>
      </c>
      <c r="D162" t="s">
        <v>275</v>
      </c>
      <c r="E162" t="s">
        <v>277</v>
      </c>
      <c r="F162" s="11" t="s">
        <v>278</v>
      </c>
      <c r="G162" t="s">
        <v>18</v>
      </c>
      <c r="H162" s="11" t="s">
        <v>19</v>
      </c>
      <c r="I162" s="9" t="s">
        <v>160</v>
      </c>
      <c r="J162" s="14">
        <v>0.8626</v>
      </c>
      <c r="K162">
        <v>12</v>
      </c>
      <c r="L162" s="6">
        <f t="shared" si="4"/>
        <v>0.0993819400092391</v>
      </c>
    </row>
    <row r="163" spans="4:12">
      <c r="D163" t="s">
        <v>275</v>
      </c>
      <c r="E163" t="s">
        <v>277</v>
      </c>
      <c r="F163" s="11" t="s">
        <v>278</v>
      </c>
      <c r="G163" t="s">
        <v>18</v>
      </c>
      <c r="H163" t="s">
        <v>19</v>
      </c>
      <c r="I163" s="9" t="s">
        <v>160</v>
      </c>
      <c r="J163" s="14">
        <v>0.8148</v>
      </c>
      <c r="K163">
        <v>12</v>
      </c>
      <c r="L163" s="6">
        <f t="shared" si="4"/>
        <v>0.112138664161831</v>
      </c>
    </row>
    <row r="164" spans="4:12">
      <c r="D164" t="s">
        <v>275</v>
      </c>
      <c r="E164" t="s">
        <v>277</v>
      </c>
      <c r="F164" s="11" t="s">
        <v>278</v>
      </c>
      <c r="G164" t="s">
        <v>18</v>
      </c>
      <c r="H164" t="s">
        <v>42</v>
      </c>
      <c r="I164" s="9" t="s">
        <v>160</v>
      </c>
      <c r="J164" s="14">
        <v>0.7355</v>
      </c>
      <c r="K164">
        <v>12</v>
      </c>
      <c r="L164" s="6">
        <f t="shared" si="4"/>
        <v>0.127324961548525</v>
      </c>
    </row>
    <row r="165" spans="1:12">
      <c r="A165" t="s">
        <v>279</v>
      </c>
      <c r="B165" t="s">
        <v>280</v>
      </c>
      <c r="C165" t="s">
        <v>281</v>
      </c>
      <c r="D165" t="s">
        <v>15</v>
      </c>
      <c r="E165" t="s">
        <v>282</v>
      </c>
      <c r="F165" s="11" t="s">
        <v>17</v>
      </c>
      <c r="G165" s="11" t="s">
        <v>90</v>
      </c>
      <c r="H165" t="s">
        <v>118</v>
      </c>
      <c r="I165" t="s">
        <v>34</v>
      </c>
      <c r="J165" s="21">
        <v>0.58</v>
      </c>
      <c r="K165">
        <v>32</v>
      </c>
      <c r="L165" s="6">
        <f t="shared" si="4"/>
        <v>0.0872496418330757</v>
      </c>
    </row>
    <row r="166" spans="1:12">
      <c r="A166" t="s">
        <v>283</v>
      </c>
      <c r="B166" t="s">
        <v>284</v>
      </c>
      <c r="C166" t="s">
        <v>99</v>
      </c>
      <c r="D166" s="9" t="s">
        <v>285</v>
      </c>
      <c r="E166" t="s">
        <v>39</v>
      </c>
      <c r="F166" s="11" t="s">
        <v>286</v>
      </c>
      <c r="G166" s="11" t="s">
        <v>90</v>
      </c>
      <c r="H166" t="s">
        <v>120</v>
      </c>
      <c r="I166" t="s">
        <v>287</v>
      </c>
      <c r="J166" s="14">
        <v>0.867</v>
      </c>
      <c r="K166">
        <v>5</v>
      </c>
      <c r="L166" s="6">
        <f t="shared" si="4"/>
        <v>0.151862437752066</v>
      </c>
    </row>
    <row r="167" spans="1:12">
      <c r="A167" t="s">
        <v>288</v>
      </c>
      <c r="B167" t="s">
        <v>289</v>
      </c>
      <c r="C167" t="s">
        <v>37</v>
      </c>
      <c r="D167" s="9" t="s">
        <v>290</v>
      </c>
      <c r="E167" t="s">
        <v>291</v>
      </c>
      <c r="F167" s="11" t="s">
        <v>292</v>
      </c>
      <c r="G167" t="s">
        <v>212</v>
      </c>
      <c r="H167" t="s">
        <v>19</v>
      </c>
      <c r="I167" s="9" t="s">
        <v>293</v>
      </c>
      <c r="J167" s="21">
        <v>0.97</v>
      </c>
      <c r="K167">
        <v>2</v>
      </c>
      <c r="L167" s="6">
        <f t="shared" si="4"/>
        <v>0.120623380818148</v>
      </c>
    </row>
    <row r="168" spans="1:12">
      <c r="A168" t="s">
        <v>294</v>
      </c>
      <c r="B168" t="s">
        <v>295</v>
      </c>
      <c r="C168" t="s">
        <v>167</v>
      </c>
      <c r="D168" s="9" t="s">
        <v>290</v>
      </c>
      <c r="E168" t="s">
        <v>291</v>
      </c>
      <c r="F168" s="11" t="s">
        <v>292</v>
      </c>
      <c r="G168" t="s">
        <v>212</v>
      </c>
      <c r="H168" t="s">
        <v>42</v>
      </c>
      <c r="I168" s="9" t="s">
        <v>296</v>
      </c>
      <c r="J168" s="21">
        <v>0.99</v>
      </c>
      <c r="K168">
        <v>2</v>
      </c>
      <c r="L168" s="6">
        <f t="shared" si="4"/>
        <v>0.0703562363973515</v>
      </c>
    </row>
    <row r="169" spans="1:12">
      <c r="A169" t="s">
        <v>297</v>
      </c>
      <c r="B169" t="s">
        <v>298</v>
      </c>
      <c r="C169" t="s">
        <v>31</v>
      </c>
      <c r="D169" s="9" t="s">
        <v>299</v>
      </c>
      <c r="E169" t="s">
        <v>55</v>
      </c>
      <c r="F169" s="11" t="s">
        <v>300</v>
      </c>
      <c r="G169" t="s">
        <v>18</v>
      </c>
      <c r="H169" t="s">
        <v>19</v>
      </c>
      <c r="I169" t="s">
        <v>34</v>
      </c>
      <c r="J169" s="14">
        <v>0.9405</v>
      </c>
      <c r="K169">
        <v>1</v>
      </c>
      <c r="L169" s="6">
        <f t="shared" si="4"/>
        <v>0.236558132390328</v>
      </c>
    </row>
    <row r="170" spans="4:12">
      <c r="D170" s="9" t="s">
        <v>301</v>
      </c>
      <c r="E170" t="s">
        <v>16</v>
      </c>
      <c r="F170" s="11" t="s">
        <v>17</v>
      </c>
      <c r="G170" t="s">
        <v>117</v>
      </c>
      <c r="H170" t="s">
        <v>42</v>
      </c>
      <c r="I170" t="s">
        <v>34</v>
      </c>
      <c r="J170" s="14">
        <v>0.9012</v>
      </c>
      <c r="K170">
        <v>9</v>
      </c>
      <c r="L170" s="6">
        <f t="shared" si="4"/>
        <v>0.0994644325039526</v>
      </c>
    </row>
    <row r="171" spans="1:12">
      <c r="A171" t="s">
        <v>302</v>
      </c>
      <c r="B171" t="s">
        <v>303</v>
      </c>
      <c r="C171" t="s">
        <v>23</v>
      </c>
      <c r="D171" s="8" t="s">
        <v>304</v>
      </c>
      <c r="E171" t="s">
        <v>152</v>
      </c>
      <c r="F171" s="11" t="s">
        <v>153</v>
      </c>
      <c r="G171" s="12" t="s">
        <v>47</v>
      </c>
      <c r="H171" t="s">
        <v>27</v>
      </c>
      <c r="I171" s="9" t="s">
        <v>160</v>
      </c>
      <c r="J171" s="14">
        <v>0.685</v>
      </c>
      <c r="K171">
        <v>14</v>
      </c>
      <c r="L171" s="6">
        <f t="shared" si="4"/>
        <v>0.124147090179351</v>
      </c>
    </row>
    <row r="172" spans="4:12">
      <c r="D172" s="8" t="s">
        <v>304</v>
      </c>
      <c r="E172" t="s">
        <v>152</v>
      </c>
      <c r="F172" s="11" t="s">
        <v>153</v>
      </c>
      <c r="G172" t="s">
        <v>103</v>
      </c>
      <c r="H172" t="s">
        <v>104</v>
      </c>
      <c r="I172" s="9" t="s">
        <v>160</v>
      </c>
      <c r="J172" s="14">
        <v>0.6775</v>
      </c>
      <c r="K172">
        <v>14</v>
      </c>
      <c r="L172" s="6">
        <f t="shared" si="4"/>
        <v>0.124926764260391</v>
      </c>
    </row>
    <row r="173" spans="4:12">
      <c r="D173" s="8" t="s">
        <v>304</v>
      </c>
      <c r="E173" t="s">
        <v>152</v>
      </c>
      <c r="F173" s="11" t="s">
        <v>153</v>
      </c>
      <c r="G173" s="11" t="s">
        <v>90</v>
      </c>
      <c r="H173" t="s">
        <v>305</v>
      </c>
      <c r="I173" s="9" t="s">
        <v>160</v>
      </c>
      <c r="J173" s="14">
        <v>0.795</v>
      </c>
      <c r="K173">
        <v>14</v>
      </c>
      <c r="L173" s="6">
        <f t="shared" si="4"/>
        <v>0.107893796988388</v>
      </c>
    </row>
    <row r="174" spans="1:12">
      <c r="A174" t="s">
        <v>306</v>
      </c>
      <c r="B174" t="s">
        <v>307</v>
      </c>
      <c r="C174" t="s">
        <v>31</v>
      </c>
      <c r="D174" t="s">
        <v>15</v>
      </c>
      <c r="E174" t="s">
        <v>308</v>
      </c>
      <c r="F174" s="11" t="s">
        <v>309</v>
      </c>
      <c r="G174" s="11" t="s">
        <v>90</v>
      </c>
      <c r="H174" t="s">
        <v>253</v>
      </c>
      <c r="I174" s="9" t="s">
        <v>310</v>
      </c>
      <c r="J174" s="14">
        <v>0.9421</v>
      </c>
      <c r="K174">
        <v>15</v>
      </c>
      <c r="L174" s="6">
        <f t="shared" si="4"/>
        <v>0.0603034493209136</v>
      </c>
    </row>
    <row r="175" spans="4:12">
      <c r="D175" s="9" t="s">
        <v>311</v>
      </c>
      <c r="E175" t="s">
        <v>308</v>
      </c>
      <c r="F175" s="11" t="s">
        <v>312</v>
      </c>
      <c r="G175" s="11" t="s">
        <v>90</v>
      </c>
      <c r="H175" t="s">
        <v>253</v>
      </c>
      <c r="I175" t="s">
        <v>310</v>
      </c>
      <c r="J175" s="14">
        <v>0.7686</v>
      </c>
      <c r="K175">
        <v>15</v>
      </c>
      <c r="L175" s="6">
        <f t="shared" si="4"/>
        <v>0.108889558728098</v>
      </c>
    </row>
    <row r="176" spans="1:12">
      <c r="A176" t="s">
        <v>313</v>
      </c>
      <c r="B176" t="s">
        <v>314</v>
      </c>
      <c r="C176" t="s">
        <v>23</v>
      </c>
      <c r="D176" t="s">
        <v>315</v>
      </c>
      <c r="E176" t="s">
        <v>94</v>
      </c>
      <c r="F176" s="11" t="s">
        <v>89</v>
      </c>
      <c r="G176" t="s">
        <v>26</v>
      </c>
      <c r="H176" t="s">
        <v>27</v>
      </c>
      <c r="I176" s="9" t="s">
        <v>160</v>
      </c>
      <c r="J176" s="14">
        <v>0.713</v>
      </c>
      <c r="K176">
        <v>7</v>
      </c>
      <c r="L176" s="6">
        <f t="shared" si="4"/>
        <v>0.170976606586983</v>
      </c>
    </row>
    <row r="177" spans="4:12">
      <c r="D177" t="s">
        <v>88</v>
      </c>
      <c r="E177" t="s">
        <v>39</v>
      </c>
      <c r="F177" s="11" t="s">
        <v>52</v>
      </c>
      <c r="G177" t="s">
        <v>26</v>
      </c>
      <c r="H177" t="s">
        <v>27</v>
      </c>
      <c r="I177" s="9" t="s">
        <v>160</v>
      </c>
      <c r="J177" s="14">
        <v>0.75</v>
      </c>
      <c r="K177">
        <v>5</v>
      </c>
      <c r="L177" s="6">
        <f t="shared" si="4"/>
        <v>0.193649167310371</v>
      </c>
    </row>
    <row r="178" spans="4:12">
      <c r="D178" t="s">
        <v>191</v>
      </c>
      <c r="E178" t="s">
        <v>64</v>
      </c>
      <c r="F178" s="11" t="s">
        <v>89</v>
      </c>
      <c r="G178" t="s">
        <v>26</v>
      </c>
      <c r="H178" t="s">
        <v>27</v>
      </c>
      <c r="I178" s="9" t="s">
        <v>160</v>
      </c>
      <c r="J178" s="14">
        <v>0.902</v>
      </c>
      <c r="K178">
        <v>3</v>
      </c>
      <c r="L178" s="6">
        <f t="shared" si="4"/>
        <v>0.171654692138996</v>
      </c>
    </row>
    <row r="179" spans="1:12">
      <c r="A179" t="s">
        <v>316</v>
      </c>
      <c r="B179" t="s">
        <v>317</v>
      </c>
      <c r="C179" t="s">
        <v>173</v>
      </c>
      <c r="D179" t="s">
        <v>15</v>
      </c>
      <c r="E179" t="s">
        <v>318</v>
      </c>
      <c r="F179" s="11" t="s">
        <v>319</v>
      </c>
      <c r="G179" t="s">
        <v>26</v>
      </c>
      <c r="H179" t="s">
        <v>27</v>
      </c>
      <c r="I179" s="9" t="s">
        <v>160</v>
      </c>
      <c r="J179" s="14">
        <v>0.6402</v>
      </c>
      <c r="K179">
        <v>10</v>
      </c>
      <c r="L179" s="6">
        <f t="shared" si="4"/>
        <v>0.151770866769614</v>
      </c>
    </row>
    <row r="180" spans="4:12">
      <c r="D180" t="s">
        <v>15</v>
      </c>
      <c r="E180" t="s">
        <v>318</v>
      </c>
      <c r="F180" s="11" t="s">
        <v>320</v>
      </c>
      <c r="G180" t="s">
        <v>26</v>
      </c>
      <c r="H180" t="s">
        <v>27</v>
      </c>
      <c r="I180" s="9" t="s">
        <v>160</v>
      </c>
      <c r="J180" s="14">
        <v>0.6871</v>
      </c>
      <c r="K180">
        <v>10</v>
      </c>
      <c r="L180" s="6">
        <f t="shared" si="4"/>
        <v>0.146626597178002</v>
      </c>
    </row>
    <row r="181" spans="1:12">
      <c r="A181" t="s">
        <v>175</v>
      </c>
      <c r="B181" t="s">
        <v>321</v>
      </c>
      <c r="C181" t="s">
        <v>167</v>
      </c>
      <c r="D181" s="9" t="s">
        <v>322</v>
      </c>
      <c r="E181" t="s">
        <v>39</v>
      </c>
      <c r="F181" s="11" t="s">
        <v>52</v>
      </c>
      <c r="G181" t="s">
        <v>41</v>
      </c>
      <c r="H181" t="s">
        <v>27</v>
      </c>
      <c r="I181" t="s">
        <v>323</v>
      </c>
      <c r="J181" s="14">
        <v>0.953</v>
      </c>
      <c r="K181">
        <v>5</v>
      </c>
      <c r="L181" s="6">
        <f t="shared" si="4"/>
        <v>0.0946477680666586</v>
      </c>
    </row>
    <row r="182" spans="1:12">
      <c r="A182" t="s">
        <v>324</v>
      </c>
      <c r="B182" t="s">
        <v>325</v>
      </c>
      <c r="C182" t="s">
        <v>31</v>
      </c>
      <c r="D182" t="s">
        <v>326</v>
      </c>
      <c r="E182" t="s">
        <v>16</v>
      </c>
      <c r="F182" s="11" t="s">
        <v>17</v>
      </c>
      <c r="G182" s="11" t="s">
        <v>90</v>
      </c>
      <c r="H182" t="s">
        <v>327</v>
      </c>
      <c r="I182" t="s">
        <v>328</v>
      </c>
      <c r="J182" s="14">
        <v>0.9761</v>
      </c>
      <c r="K182">
        <v>9</v>
      </c>
      <c r="L182" s="6">
        <f t="shared" si="4"/>
        <v>0.0509125502973263</v>
      </c>
    </row>
    <row r="183" spans="1:12">
      <c r="A183" t="s">
        <v>329</v>
      </c>
      <c r="B183" t="s">
        <v>330</v>
      </c>
      <c r="C183" t="s">
        <v>31</v>
      </c>
      <c r="D183" t="s">
        <v>15</v>
      </c>
      <c r="E183" t="s">
        <v>16</v>
      </c>
      <c r="F183" s="11" t="s">
        <v>331</v>
      </c>
      <c r="G183" t="s">
        <v>47</v>
      </c>
      <c r="H183" t="s">
        <v>27</v>
      </c>
      <c r="I183" s="9" t="s">
        <v>160</v>
      </c>
      <c r="J183" s="14">
        <v>0.737</v>
      </c>
      <c r="K183">
        <v>9</v>
      </c>
      <c r="L183" s="6">
        <f t="shared" si="4"/>
        <v>0.146754140581374</v>
      </c>
    </row>
    <row r="184" spans="1:12">
      <c r="A184" t="s">
        <v>332</v>
      </c>
      <c r="B184" t="s">
        <v>333</v>
      </c>
      <c r="C184" t="s">
        <v>167</v>
      </c>
      <c r="D184" t="s">
        <v>334</v>
      </c>
      <c r="E184" t="s">
        <v>174</v>
      </c>
      <c r="F184" s="11" t="s">
        <v>17</v>
      </c>
      <c r="G184" s="11" t="s">
        <v>90</v>
      </c>
      <c r="H184" t="s">
        <v>335</v>
      </c>
      <c r="I184" t="s">
        <v>336</v>
      </c>
      <c r="J184" s="14">
        <v>0.8381</v>
      </c>
      <c r="K184">
        <v>6</v>
      </c>
      <c r="L184" s="6">
        <f t="shared" si="4"/>
        <v>0.15038195259627</v>
      </c>
    </row>
    <row r="185" spans="1:12">
      <c r="A185" t="s">
        <v>337</v>
      </c>
      <c r="B185" t="s">
        <v>338</v>
      </c>
      <c r="C185" t="s">
        <v>37</v>
      </c>
      <c r="D185" t="s">
        <v>15</v>
      </c>
      <c r="E185" t="s">
        <v>277</v>
      </c>
      <c r="F185" s="11" t="s">
        <v>339</v>
      </c>
      <c r="G185" s="11" t="s">
        <v>90</v>
      </c>
      <c r="H185" t="s">
        <v>118</v>
      </c>
      <c r="I185" s="9" t="s">
        <v>160</v>
      </c>
      <c r="J185" s="14">
        <v>0.7842</v>
      </c>
      <c r="K185">
        <v>12</v>
      </c>
      <c r="L185" s="6">
        <f t="shared" si="4"/>
        <v>0.11875407361434</v>
      </c>
    </row>
    <row r="186" spans="1:12">
      <c r="A186" s="4" t="s">
        <v>340</v>
      </c>
      <c r="B186" t="s">
        <v>341</v>
      </c>
      <c r="C186" t="s">
        <v>31</v>
      </c>
      <c r="D186" t="s">
        <v>15</v>
      </c>
      <c r="E186" t="s">
        <v>277</v>
      </c>
      <c r="F186" s="11" t="s">
        <v>342</v>
      </c>
      <c r="G186" t="s">
        <v>77</v>
      </c>
      <c r="H186" t="s">
        <v>19</v>
      </c>
      <c r="I186" t="s">
        <v>235</v>
      </c>
      <c r="J186" s="14">
        <v>0.918</v>
      </c>
      <c r="K186">
        <v>12</v>
      </c>
      <c r="L186" s="6">
        <f t="shared" si="4"/>
        <v>0.0792022726946645</v>
      </c>
    </row>
    <row r="187" spans="4:12">
      <c r="D187" t="s">
        <v>15</v>
      </c>
      <c r="E187" t="s">
        <v>277</v>
      </c>
      <c r="F187" s="11" t="s">
        <v>343</v>
      </c>
      <c r="G187" t="s">
        <v>77</v>
      </c>
      <c r="H187" t="s">
        <v>19</v>
      </c>
      <c r="I187" t="s">
        <v>235</v>
      </c>
      <c r="J187" s="14">
        <v>0.9</v>
      </c>
      <c r="K187">
        <v>12</v>
      </c>
      <c r="L187" s="6">
        <f t="shared" si="4"/>
        <v>0.0866025403784439</v>
      </c>
    </row>
    <row r="188" spans="1:12">
      <c r="A188" t="s">
        <v>344</v>
      </c>
      <c r="B188" t="s">
        <v>345</v>
      </c>
      <c r="C188" t="s">
        <v>87</v>
      </c>
      <c r="D188" t="s">
        <v>15</v>
      </c>
      <c r="E188" t="s">
        <v>318</v>
      </c>
      <c r="F188" s="11" t="s">
        <v>346</v>
      </c>
      <c r="G188" s="11" t="s">
        <v>90</v>
      </c>
      <c r="H188" t="s">
        <v>118</v>
      </c>
      <c r="I188" t="s">
        <v>347</v>
      </c>
      <c r="J188" s="14">
        <v>0.8125</v>
      </c>
      <c r="K188">
        <v>10</v>
      </c>
      <c r="L188" s="6">
        <f t="shared" si="4"/>
        <v>0.123427610363322</v>
      </c>
    </row>
    <row r="189" spans="4:12">
      <c r="D189" t="s">
        <v>15</v>
      </c>
      <c r="E189" t="s">
        <v>318</v>
      </c>
      <c r="F189" s="11" t="s">
        <v>348</v>
      </c>
      <c r="G189" s="11" t="s">
        <v>90</v>
      </c>
      <c r="H189" t="s">
        <v>118</v>
      </c>
      <c r="I189" t="s">
        <v>347</v>
      </c>
      <c r="J189" s="14">
        <v>0.775</v>
      </c>
      <c r="K189">
        <v>10</v>
      </c>
      <c r="L189" s="6">
        <f t="shared" si="4"/>
        <v>0.132051126462443</v>
      </c>
    </row>
    <row r="190" spans="4:12">
      <c r="D190" t="s">
        <v>15</v>
      </c>
      <c r="E190" t="s">
        <v>318</v>
      </c>
      <c r="F190" s="11" t="s">
        <v>349</v>
      </c>
      <c r="G190" s="11" t="s">
        <v>90</v>
      </c>
      <c r="H190" t="s">
        <v>118</v>
      </c>
      <c r="I190" t="s">
        <v>347</v>
      </c>
      <c r="J190" s="14">
        <v>0.7937</v>
      </c>
      <c r="K190">
        <v>10</v>
      </c>
      <c r="L190" s="6">
        <f t="shared" si="4"/>
        <v>0.12796105266838</v>
      </c>
    </row>
    <row r="191" spans="4:12">
      <c r="D191" t="s">
        <v>15</v>
      </c>
      <c r="E191" t="s">
        <v>318</v>
      </c>
      <c r="F191" s="11" t="s">
        <v>350</v>
      </c>
      <c r="G191" s="11" t="s">
        <v>90</v>
      </c>
      <c r="H191" t="s">
        <v>118</v>
      </c>
      <c r="I191" t="s">
        <v>347</v>
      </c>
      <c r="J191" s="14">
        <v>0.8375</v>
      </c>
      <c r="K191">
        <v>10</v>
      </c>
      <c r="L191" s="6">
        <f t="shared" ref="L191:L254" si="5">SQRT(J191*(1-J191)/K191)</f>
        <v>0.116659225953201</v>
      </c>
    </row>
    <row r="192" spans="4:12">
      <c r="D192" t="s">
        <v>15</v>
      </c>
      <c r="E192" t="s">
        <v>318</v>
      </c>
      <c r="F192" s="11" t="s">
        <v>351</v>
      </c>
      <c r="G192" s="11" t="s">
        <v>90</v>
      </c>
      <c r="H192" t="s">
        <v>118</v>
      </c>
      <c r="I192" t="s">
        <v>347</v>
      </c>
      <c r="J192" s="14">
        <v>0.8312</v>
      </c>
      <c r="K192">
        <v>10</v>
      </c>
      <c r="L192" s="6">
        <f t="shared" si="5"/>
        <v>0.118451070066927</v>
      </c>
    </row>
    <row r="193" spans="4:12">
      <c r="D193" t="s">
        <v>15</v>
      </c>
      <c r="E193" t="s">
        <v>318</v>
      </c>
      <c r="F193" s="11" t="s">
        <v>352</v>
      </c>
      <c r="G193" s="11" t="s">
        <v>90</v>
      </c>
      <c r="H193" t="s">
        <v>118</v>
      </c>
      <c r="I193" t="s">
        <v>347</v>
      </c>
      <c r="J193" s="14">
        <v>0.7875</v>
      </c>
      <c r="K193">
        <v>10</v>
      </c>
      <c r="L193" s="6">
        <f t="shared" si="5"/>
        <v>0.129361412329953</v>
      </c>
    </row>
    <row r="194" spans="4:12">
      <c r="D194" t="s">
        <v>15</v>
      </c>
      <c r="E194" t="s">
        <v>318</v>
      </c>
      <c r="F194" s="11" t="s">
        <v>352</v>
      </c>
      <c r="G194" s="11" t="s">
        <v>90</v>
      </c>
      <c r="H194" t="s">
        <v>118</v>
      </c>
      <c r="I194" t="s">
        <v>347</v>
      </c>
      <c r="J194" s="14">
        <v>0.8187</v>
      </c>
      <c r="K194">
        <v>10</v>
      </c>
      <c r="L194" s="6">
        <f t="shared" si="5"/>
        <v>0.121831978560639</v>
      </c>
    </row>
    <row r="195" spans="4:12">
      <c r="D195" t="s">
        <v>15</v>
      </c>
      <c r="E195" t="s">
        <v>318</v>
      </c>
      <c r="F195" s="11" t="s">
        <v>353</v>
      </c>
      <c r="G195" s="11" t="s">
        <v>90</v>
      </c>
      <c r="H195" t="s">
        <v>118</v>
      </c>
      <c r="I195" t="s">
        <v>347</v>
      </c>
      <c r="J195" s="14">
        <v>0.8062</v>
      </c>
      <c r="K195">
        <v>10</v>
      </c>
      <c r="L195" s="6">
        <f t="shared" si="5"/>
        <v>0.124996623954409</v>
      </c>
    </row>
    <row r="196" spans="1:12">
      <c r="A196" t="s">
        <v>306</v>
      </c>
      <c r="B196" s="4" t="s">
        <v>354</v>
      </c>
      <c r="C196" t="s">
        <v>31</v>
      </c>
      <c r="D196" t="s">
        <v>355</v>
      </c>
      <c r="E196" t="s">
        <v>308</v>
      </c>
      <c r="F196" s="11" t="s">
        <v>356</v>
      </c>
      <c r="G196" t="s">
        <v>357</v>
      </c>
      <c r="H196" t="s">
        <v>119</v>
      </c>
      <c r="I196" t="s">
        <v>358</v>
      </c>
      <c r="J196" s="14">
        <v>0.723</v>
      </c>
      <c r="K196">
        <v>15</v>
      </c>
      <c r="L196" s="6">
        <f t="shared" si="5"/>
        <v>0.115548258316601</v>
      </c>
    </row>
    <row r="197" spans="4:12">
      <c r="D197" t="s">
        <v>359</v>
      </c>
      <c r="E197" t="s">
        <v>308</v>
      </c>
      <c r="F197" s="11" t="s">
        <v>360</v>
      </c>
      <c r="G197" t="s">
        <v>357</v>
      </c>
      <c r="H197" t="s">
        <v>119</v>
      </c>
      <c r="I197" t="s">
        <v>358</v>
      </c>
      <c r="J197" s="14">
        <v>0.7099</v>
      </c>
      <c r="K197">
        <v>15</v>
      </c>
      <c r="L197" s="6">
        <f t="shared" si="5"/>
        <v>0.117172804011853</v>
      </c>
    </row>
    <row r="198" spans="1:12">
      <c r="A198" t="s">
        <v>361</v>
      </c>
      <c r="B198" t="s">
        <v>362</v>
      </c>
      <c r="C198" t="s">
        <v>167</v>
      </c>
      <c r="D198" t="s">
        <v>363</v>
      </c>
      <c r="E198" t="s">
        <v>55</v>
      </c>
      <c r="F198" s="11" t="s">
        <v>17</v>
      </c>
      <c r="G198" t="s">
        <v>103</v>
      </c>
      <c r="H198" t="s">
        <v>104</v>
      </c>
      <c r="I198" t="s">
        <v>364</v>
      </c>
      <c r="J198" s="14">
        <v>0.9625</v>
      </c>
      <c r="K198">
        <v>1</v>
      </c>
      <c r="L198" s="6">
        <f t="shared" si="5"/>
        <v>0.189983551919633</v>
      </c>
    </row>
    <row r="199" spans="4:12">
      <c r="D199" t="s">
        <v>365</v>
      </c>
      <c r="E199" t="s">
        <v>16</v>
      </c>
      <c r="F199" s="11" t="s">
        <v>17</v>
      </c>
      <c r="G199" t="s">
        <v>103</v>
      </c>
      <c r="H199" t="s">
        <v>104</v>
      </c>
      <c r="I199" t="s">
        <v>364</v>
      </c>
      <c r="J199" s="14">
        <v>0.9171</v>
      </c>
      <c r="K199">
        <v>9</v>
      </c>
      <c r="L199" s="6">
        <f t="shared" si="5"/>
        <v>0.0919103367418486</v>
      </c>
    </row>
    <row r="200" spans="4:12">
      <c r="D200" t="s">
        <v>15</v>
      </c>
      <c r="E200" t="s">
        <v>318</v>
      </c>
      <c r="F200" s="11" t="s">
        <v>17</v>
      </c>
      <c r="G200" t="s">
        <v>103</v>
      </c>
      <c r="H200" t="s">
        <v>104</v>
      </c>
      <c r="I200" t="s">
        <v>364</v>
      </c>
      <c r="J200" s="14">
        <v>0.9769</v>
      </c>
      <c r="K200">
        <v>10</v>
      </c>
      <c r="L200" s="6">
        <f t="shared" si="5"/>
        <v>0.047504094560364</v>
      </c>
    </row>
    <row r="201" spans="1:12">
      <c r="A201" t="s">
        <v>366</v>
      </c>
      <c r="B201" t="s">
        <v>367</v>
      </c>
      <c r="C201" t="s">
        <v>31</v>
      </c>
      <c r="D201" t="s">
        <v>150</v>
      </c>
      <c r="E201" t="s">
        <v>16</v>
      </c>
      <c r="F201" s="11" t="s">
        <v>17</v>
      </c>
      <c r="G201" s="11" t="s">
        <v>90</v>
      </c>
      <c r="H201" t="s">
        <v>368</v>
      </c>
      <c r="I201" t="s">
        <v>369</v>
      </c>
      <c r="J201" s="14">
        <v>0.566</v>
      </c>
      <c r="K201">
        <v>9</v>
      </c>
      <c r="L201" s="6">
        <f t="shared" si="5"/>
        <v>0.16520828604455</v>
      </c>
    </row>
    <row r="202" spans="1:12">
      <c r="A202" t="s">
        <v>370</v>
      </c>
      <c r="B202" t="s">
        <v>371</v>
      </c>
      <c r="C202" t="s">
        <v>173</v>
      </c>
      <c r="D202" s="9" t="s">
        <v>372</v>
      </c>
      <c r="E202" t="s">
        <v>94</v>
      </c>
      <c r="F202" s="11" t="s">
        <v>17</v>
      </c>
      <c r="G202" s="11" t="s">
        <v>90</v>
      </c>
      <c r="H202" t="s">
        <v>120</v>
      </c>
      <c r="I202" t="s">
        <v>235</v>
      </c>
      <c r="J202" s="14">
        <v>0.8293</v>
      </c>
      <c r="K202">
        <v>7</v>
      </c>
      <c r="L202" s="6">
        <f t="shared" si="5"/>
        <v>0.142207850898405</v>
      </c>
    </row>
    <row r="203" spans="4:12">
      <c r="D203" t="s">
        <v>15</v>
      </c>
      <c r="E203" t="s">
        <v>94</v>
      </c>
      <c r="F203" s="11" t="s">
        <v>17</v>
      </c>
      <c r="G203" s="11" t="s">
        <v>90</v>
      </c>
      <c r="H203" t="s">
        <v>120</v>
      </c>
      <c r="I203" t="s">
        <v>235</v>
      </c>
      <c r="J203" s="14">
        <v>0.7167</v>
      </c>
      <c r="K203">
        <v>7</v>
      </c>
      <c r="L203" s="6">
        <f t="shared" si="5"/>
        <v>0.17031110608866</v>
      </c>
    </row>
    <row r="204" spans="1:12">
      <c r="A204" t="s">
        <v>373</v>
      </c>
      <c r="B204" t="s">
        <v>374</v>
      </c>
      <c r="C204" t="s">
        <v>31</v>
      </c>
      <c r="D204" t="s">
        <v>375</v>
      </c>
      <c r="E204" t="s">
        <v>39</v>
      </c>
      <c r="F204" s="11" t="s">
        <v>52</v>
      </c>
      <c r="G204" s="11" t="s">
        <v>90</v>
      </c>
      <c r="H204" t="s">
        <v>122</v>
      </c>
      <c r="I204" t="s">
        <v>34</v>
      </c>
      <c r="J204" s="14">
        <v>0.9346</v>
      </c>
      <c r="K204">
        <v>5</v>
      </c>
      <c r="L204" s="6">
        <f t="shared" si="5"/>
        <v>0.110564768348692</v>
      </c>
    </row>
    <row r="205" spans="4:12">
      <c r="D205" t="s">
        <v>375</v>
      </c>
      <c r="E205" t="s">
        <v>39</v>
      </c>
      <c r="F205" s="11" t="s">
        <v>52</v>
      </c>
      <c r="G205" s="11" t="s">
        <v>90</v>
      </c>
      <c r="H205" t="s">
        <v>122</v>
      </c>
      <c r="I205" t="s">
        <v>34</v>
      </c>
      <c r="J205" s="14">
        <v>0.7507</v>
      </c>
      <c r="K205">
        <v>5</v>
      </c>
      <c r="L205" s="6">
        <f t="shared" si="5"/>
        <v>0.193468090392188</v>
      </c>
    </row>
    <row r="206" spans="4:12">
      <c r="D206" s="9" t="s">
        <v>376</v>
      </c>
      <c r="E206" t="s">
        <v>237</v>
      </c>
      <c r="F206" s="11" t="s">
        <v>377</v>
      </c>
      <c r="G206" s="11" t="s">
        <v>90</v>
      </c>
      <c r="H206" t="s">
        <v>122</v>
      </c>
      <c r="I206" t="s">
        <v>34</v>
      </c>
      <c r="J206" s="14">
        <v>0.7007</v>
      </c>
      <c r="K206">
        <v>4</v>
      </c>
      <c r="L206" s="6">
        <f t="shared" si="5"/>
        <v>0.228975713777684</v>
      </c>
    </row>
    <row r="207" spans="4:12">
      <c r="D207" s="9" t="s">
        <v>376</v>
      </c>
      <c r="E207" t="s">
        <v>237</v>
      </c>
      <c r="F207" s="11" t="s">
        <v>377</v>
      </c>
      <c r="G207" s="11" t="s">
        <v>90</v>
      </c>
      <c r="H207" t="s">
        <v>122</v>
      </c>
      <c r="I207" t="s">
        <v>34</v>
      </c>
      <c r="J207" s="14">
        <v>0.6888</v>
      </c>
      <c r="K207">
        <v>4</v>
      </c>
      <c r="L207" s="6">
        <f t="shared" si="5"/>
        <v>0.231492202892452</v>
      </c>
    </row>
    <row r="208" spans="4:12">
      <c r="D208" s="9" t="s">
        <v>376</v>
      </c>
      <c r="E208" t="s">
        <v>237</v>
      </c>
      <c r="F208" s="11" t="s">
        <v>377</v>
      </c>
      <c r="G208" s="11" t="s">
        <v>90</v>
      </c>
      <c r="H208" t="s">
        <v>122</v>
      </c>
      <c r="I208" t="s">
        <v>34</v>
      </c>
      <c r="J208" s="14">
        <v>0.595</v>
      </c>
      <c r="K208">
        <v>4</v>
      </c>
      <c r="L208" s="6">
        <f t="shared" si="5"/>
        <v>0.245446022579304</v>
      </c>
    </row>
    <row r="209" spans="1:12">
      <c r="A209" t="s">
        <v>378</v>
      </c>
      <c r="B209" t="s">
        <v>379</v>
      </c>
      <c r="C209" t="s">
        <v>167</v>
      </c>
      <c r="D209" t="s">
        <v>380</v>
      </c>
      <c r="E209" t="s">
        <v>39</v>
      </c>
      <c r="F209" s="11" t="s">
        <v>153</v>
      </c>
      <c r="G209" s="9" t="s">
        <v>47</v>
      </c>
      <c r="H209" t="s">
        <v>27</v>
      </c>
      <c r="I209" t="s">
        <v>381</v>
      </c>
      <c r="J209" s="14">
        <v>0.927</v>
      </c>
      <c r="K209">
        <v>5</v>
      </c>
      <c r="L209" s="6">
        <f t="shared" si="5"/>
        <v>0.116336580661458</v>
      </c>
    </row>
    <row r="210" spans="4:12">
      <c r="D210" t="s">
        <v>382</v>
      </c>
      <c r="E210" t="s">
        <v>16</v>
      </c>
      <c r="F210" s="11" t="s">
        <v>153</v>
      </c>
      <c r="G210" s="9" t="s">
        <v>47</v>
      </c>
      <c r="H210" t="s">
        <v>27</v>
      </c>
      <c r="I210" t="s">
        <v>381</v>
      </c>
      <c r="J210" s="14">
        <v>0.7803</v>
      </c>
      <c r="K210">
        <v>9</v>
      </c>
      <c r="L210" s="6">
        <f t="shared" si="5"/>
        <v>0.138014455764605</v>
      </c>
    </row>
    <row r="211" spans="1:12">
      <c r="A211" t="s">
        <v>383</v>
      </c>
      <c r="B211" t="s">
        <v>384</v>
      </c>
      <c r="C211" t="s">
        <v>167</v>
      </c>
      <c r="D211" t="s">
        <v>385</v>
      </c>
      <c r="E211" t="s">
        <v>39</v>
      </c>
      <c r="F211" s="11" t="s">
        <v>52</v>
      </c>
      <c r="G211" s="11" t="s">
        <v>90</v>
      </c>
      <c r="H211" t="s">
        <v>386</v>
      </c>
      <c r="I211" s="9" t="s">
        <v>387</v>
      </c>
      <c r="J211" s="14">
        <v>0.8671</v>
      </c>
      <c r="K211">
        <v>5</v>
      </c>
      <c r="L211" s="6">
        <f t="shared" si="5"/>
        <v>0.151814090255154</v>
      </c>
    </row>
    <row r="212" spans="1:12">
      <c r="A212" t="s">
        <v>388</v>
      </c>
      <c r="B212" t="s">
        <v>389</v>
      </c>
      <c r="C212" t="s">
        <v>167</v>
      </c>
      <c r="D212" t="s">
        <v>236</v>
      </c>
      <c r="E212" t="s">
        <v>237</v>
      </c>
      <c r="F212" s="11" t="s">
        <v>17</v>
      </c>
      <c r="G212" t="s">
        <v>26</v>
      </c>
      <c r="H212" t="s">
        <v>27</v>
      </c>
      <c r="I212" t="s">
        <v>235</v>
      </c>
      <c r="J212" s="14">
        <v>0.746</v>
      </c>
      <c r="K212">
        <v>4</v>
      </c>
      <c r="L212" s="6">
        <f t="shared" si="5"/>
        <v>0.217648799675073</v>
      </c>
    </row>
    <row r="213" spans="4:12">
      <c r="D213" t="s">
        <v>234</v>
      </c>
      <c r="E213" t="s">
        <v>39</v>
      </c>
      <c r="F213" s="11" t="s">
        <v>153</v>
      </c>
      <c r="G213" t="s">
        <v>26</v>
      </c>
      <c r="H213" t="s">
        <v>27</v>
      </c>
      <c r="I213" t="s">
        <v>235</v>
      </c>
      <c r="J213" s="14">
        <v>0.869</v>
      </c>
      <c r="K213">
        <v>5</v>
      </c>
      <c r="L213" s="6">
        <f t="shared" si="5"/>
        <v>0.150890026178008</v>
      </c>
    </row>
    <row r="214" spans="4:12">
      <c r="D214" t="s">
        <v>390</v>
      </c>
      <c r="E214" t="s">
        <v>64</v>
      </c>
      <c r="F214" s="11" t="s">
        <v>17</v>
      </c>
      <c r="G214" t="s">
        <v>26</v>
      </c>
      <c r="H214" t="s">
        <v>27</v>
      </c>
      <c r="I214" t="s">
        <v>235</v>
      </c>
      <c r="J214" s="14">
        <v>0.788</v>
      </c>
      <c r="K214">
        <v>3</v>
      </c>
      <c r="L214" s="6">
        <f t="shared" si="5"/>
        <v>0.235977400047829</v>
      </c>
    </row>
    <row r="215" spans="1:12">
      <c r="A215" t="s">
        <v>391</v>
      </c>
      <c r="B215" t="s">
        <v>392</v>
      </c>
      <c r="C215" t="s">
        <v>167</v>
      </c>
      <c r="D215" t="s">
        <v>234</v>
      </c>
      <c r="E215" t="s">
        <v>39</v>
      </c>
      <c r="F215" s="11" t="s">
        <v>52</v>
      </c>
      <c r="G215" t="s">
        <v>26</v>
      </c>
      <c r="H215" t="s">
        <v>27</v>
      </c>
      <c r="I215" t="s">
        <v>393</v>
      </c>
      <c r="J215" s="14">
        <v>0.9046</v>
      </c>
      <c r="K215">
        <v>5</v>
      </c>
      <c r="L215" s="6">
        <f t="shared" si="5"/>
        <v>0.131376436243339</v>
      </c>
    </row>
    <row r="216" spans="1:12">
      <c r="A216" t="s">
        <v>340</v>
      </c>
      <c r="B216" t="s">
        <v>394</v>
      </c>
      <c r="C216" t="s">
        <v>31</v>
      </c>
      <c r="D216" t="s">
        <v>395</v>
      </c>
      <c r="E216" t="s">
        <v>16</v>
      </c>
      <c r="F216" s="11" t="s">
        <v>17</v>
      </c>
      <c r="G216" t="s">
        <v>396</v>
      </c>
      <c r="H216" t="s">
        <v>27</v>
      </c>
      <c r="I216" t="s">
        <v>397</v>
      </c>
      <c r="J216" s="14">
        <v>0.893</v>
      </c>
      <c r="K216">
        <v>9</v>
      </c>
      <c r="L216" s="6">
        <f t="shared" si="5"/>
        <v>0.103037749285288</v>
      </c>
    </row>
    <row r="217" spans="4:12">
      <c r="D217" t="s">
        <v>398</v>
      </c>
      <c r="E217" t="s">
        <v>64</v>
      </c>
      <c r="F217" s="11" t="s">
        <v>17</v>
      </c>
      <c r="G217" t="s">
        <v>396</v>
      </c>
      <c r="H217" t="s">
        <v>27</v>
      </c>
      <c r="I217" t="s">
        <v>397</v>
      </c>
      <c r="J217" s="14">
        <v>0.968</v>
      </c>
      <c r="K217">
        <v>3</v>
      </c>
      <c r="L217" s="6">
        <f t="shared" si="5"/>
        <v>0.101613647377374</v>
      </c>
    </row>
    <row r="218" spans="1:12">
      <c r="A218" t="s">
        <v>399</v>
      </c>
      <c r="B218" t="s">
        <v>98</v>
      </c>
      <c r="C218" t="s">
        <v>99</v>
      </c>
      <c r="D218" t="s">
        <v>15</v>
      </c>
      <c r="E218" t="s">
        <v>100</v>
      </c>
      <c r="F218" s="11" t="s">
        <v>400</v>
      </c>
      <c r="G218" t="s">
        <v>26</v>
      </c>
      <c r="H218" t="s">
        <v>27</v>
      </c>
      <c r="I218" t="s">
        <v>34</v>
      </c>
      <c r="J218" s="14">
        <v>0.671</v>
      </c>
      <c r="K218">
        <v>13</v>
      </c>
      <c r="L218" s="6">
        <f t="shared" si="5"/>
        <v>0.130312936957393</v>
      </c>
    </row>
    <row r="219" spans="1:12">
      <c r="A219" t="s">
        <v>401</v>
      </c>
      <c r="B219" t="s">
        <v>229</v>
      </c>
      <c r="C219" t="s">
        <v>99</v>
      </c>
      <c r="D219" s="9" t="s">
        <v>230</v>
      </c>
      <c r="E219" t="s">
        <v>39</v>
      </c>
      <c r="F219" s="11" t="s">
        <v>17</v>
      </c>
      <c r="G219" s="12" t="s">
        <v>47</v>
      </c>
      <c r="H219" t="s">
        <v>27</v>
      </c>
      <c r="I219" t="s">
        <v>397</v>
      </c>
      <c r="J219" s="14">
        <v>0.9143</v>
      </c>
      <c r="K219">
        <v>5</v>
      </c>
      <c r="L219" s="6">
        <f t="shared" si="5"/>
        <v>0.125184272175062</v>
      </c>
    </row>
    <row r="220" spans="4:12">
      <c r="D220" s="9" t="s">
        <v>402</v>
      </c>
      <c r="E220" t="s">
        <v>64</v>
      </c>
      <c r="F220" s="11" t="s">
        <v>17</v>
      </c>
      <c r="G220" s="12" t="s">
        <v>47</v>
      </c>
      <c r="H220" t="s">
        <v>27</v>
      </c>
      <c r="I220" t="s">
        <v>397</v>
      </c>
      <c r="J220" s="14">
        <v>0.7611</v>
      </c>
      <c r="K220">
        <v>3</v>
      </c>
      <c r="L220" s="6">
        <f t="shared" si="5"/>
        <v>0.246188809656329</v>
      </c>
    </row>
    <row r="221" spans="4:12">
      <c r="D221" s="9" t="s">
        <v>403</v>
      </c>
      <c r="E221" t="s">
        <v>64</v>
      </c>
      <c r="F221" s="11" t="s">
        <v>17</v>
      </c>
      <c r="G221" s="12" t="s">
        <v>47</v>
      </c>
      <c r="H221" t="s">
        <v>27</v>
      </c>
      <c r="I221" t="s">
        <v>397</v>
      </c>
      <c r="J221" s="14">
        <v>0.9189</v>
      </c>
      <c r="K221">
        <v>3</v>
      </c>
      <c r="L221" s="6">
        <f t="shared" si="5"/>
        <v>0.157610056785727</v>
      </c>
    </row>
    <row r="222" spans="1:12">
      <c r="A222" t="s">
        <v>404</v>
      </c>
      <c r="B222" t="s">
        <v>405</v>
      </c>
      <c r="C222" t="s">
        <v>167</v>
      </c>
      <c r="D222" t="s">
        <v>15</v>
      </c>
      <c r="E222" t="s">
        <v>406</v>
      </c>
      <c r="F222" s="11" t="s">
        <v>407</v>
      </c>
      <c r="G222" s="11" t="s">
        <v>90</v>
      </c>
      <c r="H222" t="s">
        <v>118</v>
      </c>
      <c r="I222" t="s">
        <v>408</v>
      </c>
      <c r="J222" s="14">
        <v>0.9467</v>
      </c>
      <c r="K222">
        <v>21</v>
      </c>
      <c r="L222" s="6">
        <f t="shared" si="5"/>
        <v>0.0490185144808037</v>
      </c>
    </row>
    <row r="223" spans="1:12">
      <c r="A223" t="s">
        <v>409</v>
      </c>
      <c r="B223" t="s">
        <v>410</v>
      </c>
      <c r="C223" t="s">
        <v>31</v>
      </c>
      <c r="D223" t="s">
        <v>411</v>
      </c>
      <c r="E223" t="s">
        <v>94</v>
      </c>
      <c r="F223" s="11" t="s">
        <v>17</v>
      </c>
      <c r="G223" t="s">
        <v>26</v>
      </c>
      <c r="H223" t="s">
        <v>27</v>
      </c>
      <c r="I223" t="s">
        <v>412</v>
      </c>
      <c r="J223" s="14">
        <v>0.9042</v>
      </c>
      <c r="K223">
        <v>7</v>
      </c>
      <c r="L223" s="6">
        <f t="shared" si="5"/>
        <v>0.111241282162437</v>
      </c>
    </row>
    <row r="224" spans="4:12">
      <c r="D224" s="9" t="s">
        <v>413</v>
      </c>
      <c r="E224" t="s">
        <v>39</v>
      </c>
      <c r="F224" s="11" t="s">
        <v>17</v>
      </c>
      <c r="G224" t="s">
        <v>26</v>
      </c>
      <c r="H224" t="s">
        <v>27</v>
      </c>
      <c r="I224" t="s">
        <v>412</v>
      </c>
      <c r="J224" s="14">
        <v>0.9542</v>
      </c>
      <c r="K224">
        <v>5</v>
      </c>
      <c r="L224" s="6">
        <f t="shared" si="5"/>
        <v>0.0934904914951247</v>
      </c>
    </row>
    <row r="225" spans="1:12">
      <c r="A225" t="s">
        <v>85</v>
      </c>
      <c r="B225" t="s">
        <v>414</v>
      </c>
      <c r="C225" t="s">
        <v>37</v>
      </c>
      <c r="D225" t="s">
        <v>411</v>
      </c>
      <c r="E225" t="s">
        <v>94</v>
      </c>
      <c r="F225" s="11" t="s">
        <v>17</v>
      </c>
      <c r="G225" s="11" t="s">
        <v>90</v>
      </c>
      <c r="H225" t="s">
        <v>305</v>
      </c>
      <c r="I225" t="s">
        <v>415</v>
      </c>
      <c r="J225" s="14">
        <v>0.8252</v>
      </c>
      <c r="K225">
        <v>7</v>
      </c>
      <c r="L225" s="6">
        <f t="shared" si="5"/>
        <v>0.143549374283355</v>
      </c>
    </row>
    <row r="226" spans="4:12">
      <c r="D226" t="s">
        <v>416</v>
      </c>
      <c r="E226" t="s">
        <v>274</v>
      </c>
      <c r="F226" s="11" t="s">
        <v>17</v>
      </c>
      <c r="G226" s="11" t="s">
        <v>90</v>
      </c>
      <c r="H226" t="s">
        <v>305</v>
      </c>
      <c r="I226" t="s">
        <v>415</v>
      </c>
      <c r="J226" s="14">
        <v>0.6919</v>
      </c>
      <c r="K226">
        <v>52</v>
      </c>
      <c r="L226" s="6">
        <f t="shared" si="5"/>
        <v>0.0640273964799444</v>
      </c>
    </row>
    <row r="227" spans="1:12">
      <c r="A227" t="s">
        <v>417</v>
      </c>
      <c r="B227" t="s">
        <v>418</v>
      </c>
      <c r="C227" t="s">
        <v>167</v>
      </c>
      <c r="D227" t="s">
        <v>419</v>
      </c>
      <c r="E227" t="s">
        <v>155</v>
      </c>
      <c r="F227" s="11" t="s">
        <v>17</v>
      </c>
      <c r="G227" t="s">
        <v>103</v>
      </c>
      <c r="H227" t="s">
        <v>104</v>
      </c>
      <c r="I227" t="s">
        <v>420</v>
      </c>
      <c r="J227" s="14">
        <v>0.7415</v>
      </c>
      <c r="K227">
        <v>54</v>
      </c>
      <c r="L227" s="6">
        <f t="shared" si="5"/>
        <v>0.0595784186007229</v>
      </c>
    </row>
    <row r="228" spans="4:12">
      <c r="D228" t="s">
        <v>419</v>
      </c>
      <c r="E228" t="s">
        <v>155</v>
      </c>
      <c r="F228" s="11" t="s">
        <v>17</v>
      </c>
      <c r="G228" t="s">
        <v>26</v>
      </c>
      <c r="H228" t="s">
        <v>27</v>
      </c>
      <c r="I228" t="s">
        <v>420</v>
      </c>
      <c r="J228" s="14">
        <v>0.6857</v>
      </c>
      <c r="K228">
        <v>54</v>
      </c>
      <c r="L228" s="6">
        <f t="shared" si="5"/>
        <v>0.0631745832037138</v>
      </c>
    </row>
    <row r="229" spans="4:12">
      <c r="D229" t="s">
        <v>419</v>
      </c>
      <c r="E229" t="s">
        <v>155</v>
      </c>
      <c r="F229" s="11" t="s">
        <v>17</v>
      </c>
      <c r="G229" s="11" t="s">
        <v>90</v>
      </c>
      <c r="H229" t="s">
        <v>120</v>
      </c>
      <c r="I229" t="s">
        <v>420</v>
      </c>
      <c r="J229" s="14">
        <v>0.6968</v>
      </c>
      <c r="K229">
        <v>54</v>
      </c>
      <c r="L229" s="6">
        <f t="shared" si="5"/>
        <v>0.0625492043351709</v>
      </c>
    </row>
    <row r="230" spans="4:12">
      <c r="D230" t="s">
        <v>419</v>
      </c>
      <c r="E230" t="s">
        <v>155</v>
      </c>
      <c r="F230" s="11" t="s">
        <v>17</v>
      </c>
      <c r="G230" s="12" t="s">
        <v>47</v>
      </c>
      <c r="H230" t="s">
        <v>27</v>
      </c>
      <c r="I230" t="s">
        <v>420</v>
      </c>
      <c r="J230" s="14">
        <v>0.7059</v>
      </c>
      <c r="K230">
        <v>54</v>
      </c>
      <c r="L230" s="6">
        <f t="shared" si="5"/>
        <v>0.0620043591657519</v>
      </c>
    </row>
    <row r="231" spans="4:12">
      <c r="D231" t="s">
        <v>419</v>
      </c>
      <c r="E231" t="s">
        <v>155</v>
      </c>
      <c r="F231" s="11" t="s">
        <v>17</v>
      </c>
      <c r="G231" s="12" t="s">
        <v>47</v>
      </c>
      <c r="H231" t="s">
        <v>27</v>
      </c>
      <c r="I231" t="s">
        <v>420</v>
      </c>
      <c r="J231" s="14">
        <v>0.7102</v>
      </c>
      <c r="K231">
        <v>54</v>
      </c>
      <c r="L231" s="6">
        <f t="shared" si="5"/>
        <v>0.0617365909867614</v>
      </c>
    </row>
    <row r="232" spans="1:12">
      <c r="A232" t="s">
        <v>421</v>
      </c>
      <c r="B232" t="s">
        <v>422</v>
      </c>
      <c r="C232" t="s">
        <v>60</v>
      </c>
      <c r="D232" t="s">
        <v>423</v>
      </c>
      <c r="E232" t="s">
        <v>55</v>
      </c>
      <c r="F232" s="11" t="s">
        <v>17</v>
      </c>
      <c r="G232" t="s">
        <v>41</v>
      </c>
      <c r="H232" t="s">
        <v>119</v>
      </c>
      <c r="I232" t="s">
        <v>415</v>
      </c>
      <c r="J232" s="14">
        <v>0.975</v>
      </c>
      <c r="K232">
        <v>1</v>
      </c>
      <c r="L232" s="6">
        <f t="shared" si="5"/>
        <v>0.15612494995996</v>
      </c>
    </row>
    <row r="233" spans="4:12">
      <c r="D233" t="s">
        <v>424</v>
      </c>
      <c r="E233" t="s">
        <v>291</v>
      </c>
      <c r="F233" s="11" t="s">
        <v>17</v>
      </c>
      <c r="G233" t="s">
        <v>41</v>
      </c>
      <c r="H233" t="s">
        <v>119</v>
      </c>
      <c r="I233" t="s">
        <v>415</v>
      </c>
      <c r="J233" s="14">
        <v>0.831</v>
      </c>
      <c r="K233">
        <v>2</v>
      </c>
      <c r="L233" s="6">
        <f t="shared" si="5"/>
        <v>0.264989622438314</v>
      </c>
    </row>
    <row r="234" spans="1:12">
      <c r="A234" t="s">
        <v>425</v>
      </c>
      <c r="B234" t="s">
        <v>426</v>
      </c>
      <c r="C234" t="s">
        <v>37</v>
      </c>
      <c r="D234" t="s">
        <v>427</v>
      </c>
      <c r="E234" t="s">
        <v>16</v>
      </c>
      <c r="F234" s="11" t="s">
        <v>17</v>
      </c>
      <c r="G234" t="s">
        <v>41</v>
      </c>
      <c r="H234" t="s">
        <v>119</v>
      </c>
      <c r="I234" t="s">
        <v>428</v>
      </c>
      <c r="J234" s="14">
        <v>0.83</v>
      </c>
      <c r="K234">
        <v>9</v>
      </c>
      <c r="L234" s="6">
        <f t="shared" si="5"/>
        <v>0.125210933139953</v>
      </c>
    </row>
    <row r="235" spans="4:12">
      <c r="D235" t="s">
        <v>427</v>
      </c>
      <c r="E235" t="s">
        <v>16</v>
      </c>
      <c r="F235" s="11" t="s">
        <v>17</v>
      </c>
      <c r="G235" t="s">
        <v>41</v>
      </c>
      <c r="H235" t="s">
        <v>119</v>
      </c>
      <c r="I235" t="s">
        <v>428</v>
      </c>
      <c r="J235" s="14">
        <v>0.825</v>
      </c>
      <c r="K235">
        <v>9</v>
      </c>
      <c r="L235" s="6">
        <f t="shared" si="5"/>
        <v>0.126655701279756</v>
      </c>
    </row>
    <row r="236" spans="4:12">
      <c r="D236" t="s">
        <v>427</v>
      </c>
      <c r="E236" t="s">
        <v>16</v>
      </c>
      <c r="F236" s="11" t="s">
        <v>17</v>
      </c>
      <c r="G236" t="s">
        <v>41</v>
      </c>
      <c r="H236" t="s">
        <v>119</v>
      </c>
      <c r="I236" t="s">
        <v>428</v>
      </c>
      <c r="J236" s="14">
        <v>0.817</v>
      </c>
      <c r="K236">
        <v>9</v>
      </c>
      <c r="L236" s="6">
        <f t="shared" si="5"/>
        <v>0.12888884099616</v>
      </c>
    </row>
    <row r="237" spans="4:12">
      <c r="D237" t="s">
        <v>429</v>
      </c>
      <c r="E237" t="s">
        <v>55</v>
      </c>
      <c r="F237" s="11" t="s">
        <v>17</v>
      </c>
      <c r="G237" t="s">
        <v>41</v>
      </c>
      <c r="H237" t="s">
        <v>119</v>
      </c>
      <c r="I237" t="s">
        <v>428</v>
      </c>
      <c r="J237" s="14">
        <v>0.893</v>
      </c>
      <c r="K237">
        <v>1</v>
      </c>
      <c r="L237" s="6">
        <f t="shared" si="5"/>
        <v>0.309113247855863</v>
      </c>
    </row>
    <row r="238" spans="4:12">
      <c r="D238" t="s">
        <v>429</v>
      </c>
      <c r="E238" t="s">
        <v>55</v>
      </c>
      <c r="F238" s="11" t="s">
        <v>17</v>
      </c>
      <c r="G238" t="s">
        <v>41</v>
      </c>
      <c r="H238" t="s">
        <v>119</v>
      </c>
      <c r="I238" t="s">
        <v>428</v>
      </c>
      <c r="J238" s="14">
        <v>0.9</v>
      </c>
      <c r="K238">
        <v>1</v>
      </c>
      <c r="L238" s="6">
        <f t="shared" si="5"/>
        <v>0.3</v>
      </c>
    </row>
    <row r="239" spans="4:12">
      <c r="D239" t="s">
        <v>429</v>
      </c>
      <c r="E239" t="s">
        <v>55</v>
      </c>
      <c r="F239" s="11" t="s">
        <v>17</v>
      </c>
      <c r="G239" t="s">
        <v>41</v>
      </c>
      <c r="H239" t="s">
        <v>119</v>
      </c>
      <c r="I239" t="s">
        <v>428</v>
      </c>
      <c r="J239" s="14">
        <v>0.929</v>
      </c>
      <c r="K239">
        <v>1</v>
      </c>
      <c r="L239" s="6">
        <f t="shared" si="5"/>
        <v>0.256824843035093</v>
      </c>
    </row>
    <row r="240" spans="1:12">
      <c r="A240" t="s">
        <v>430</v>
      </c>
      <c r="B240" t="s">
        <v>431</v>
      </c>
      <c r="C240" t="s">
        <v>167</v>
      </c>
      <c r="D240" t="s">
        <v>432</v>
      </c>
      <c r="E240" t="s">
        <v>433</v>
      </c>
      <c r="F240" s="11" t="s">
        <v>434</v>
      </c>
      <c r="G240" s="11" t="s">
        <v>90</v>
      </c>
      <c r="H240" t="s">
        <v>435</v>
      </c>
      <c r="I240" t="s">
        <v>436</v>
      </c>
      <c r="J240" s="14">
        <v>0.8862</v>
      </c>
      <c r="K240">
        <v>109</v>
      </c>
      <c r="L240" s="6">
        <f t="shared" si="5"/>
        <v>0.0304175166820192</v>
      </c>
    </row>
    <row r="241" spans="4:12">
      <c r="D241" t="s">
        <v>437</v>
      </c>
      <c r="E241" t="s">
        <v>16</v>
      </c>
      <c r="F241" s="11" t="s">
        <v>17</v>
      </c>
      <c r="G241" s="11" t="s">
        <v>90</v>
      </c>
      <c r="H241" t="s">
        <v>435</v>
      </c>
      <c r="I241" t="s">
        <v>436</v>
      </c>
      <c r="J241" s="14">
        <v>0.9682</v>
      </c>
      <c r="K241">
        <v>9</v>
      </c>
      <c r="L241" s="6">
        <f t="shared" si="5"/>
        <v>0.0584890873012508</v>
      </c>
    </row>
    <row r="242" spans="1:12">
      <c r="A242" t="s">
        <v>438</v>
      </c>
      <c r="B242" t="s">
        <v>439</v>
      </c>
      <c r="C242" t="s">
        <v>87</v>
      </c>
      <c r="D242" s="9" t="s">
        <v>440</v>
      </c>
      <c r="E242" t="s">
        <v>16</v>
      </c>
      <c r="F242" s="11" t="s">
        <v>17</v>
      </c>
      <c r="G242" s="12" t="s">
        <v>47</v>
      </c>
      <c r="H242" t="s">
        <v>27</v>
      </c>
      <c r="I242" t="s">
        <v>34</v>
      </c>
      <c r="J242" s="21">
        <v>0.8</v>
      </c>
      <c r="K242">
        <v>9</v>
      </c>
      <c r="L242" s="6">
        <f t="shared" si="5"/>
        <v>0.133333333333333</v>
      </c>
    </row>
    <row r="243" spans="4:12">
      <c r="D243" s="9" t="s">
        <v>441</v>
      </c>
      <c r="E243" t="s">
        <v>152</v>
      </c>
      <c r="F243" s="11" t="s">
        <v>442</v>
      </c>
      <c r="G243" s="12" t="s">
        <v>47</v>
      </c>
      <c r="H243" t="s">
        <v>27</v>
      </c>
      <c r="I243" t="s">
        <v>34</v>
      </c>
      <c r="J243" s="21">
        <v>0.77</v>
      </c>
      <c r="K243">
        <v>14</v>
      </c>
      <c r="L243" s="6">
        <f t="shared" si="5"/>
        <v>0.11247221879202</v>
      </c>
    </row>
    <row r="244" spans="1:12">
      <c r="A244" t="s">
        <v>443</v>
      </c>
      <c r="B244" t="s">
        <v>444</v>
      </c>
      <c r="C244" t="s">
        <v>31</v>
      </c>
      <c r="D244" t="s">
        <v>445</v>
      </c>
      <c r="E244" t="s">
        <v>16</v>
      </c>
      <c r="F244" s="11" t="s">
        <v>17</v>
      </c>
      <c r="G244" s="12" t="s">
        <v>47</v>
      </c>
      <c r="H244" t="s">
        <v>27</v>
      </c>
      <c r="I244" t="s">
        <v>446</v>
      </c>
      <c r="J244" s="14">
        <v>0.7801</v>
      </c>
      <c r="K244">
        <v>9</v>
      </c>
      <c r="L244" s="6">
        <f t="shared" si="5"/>
        <v>0.138059564439894</v>
      </c>
    </row>
    <row r="245" spans="4:12">
      <c r="D245" t="s">
        <v>15</v>
      </c>
      <c r="E245" t="s">
        <v>318</v>
      </c>
      <c r="F245" s="11" t="s">
        <v>17</v>
      </c>
      <c r="G245" s="12" t="s">
        <v>47</v>
      </c>
      <c r="H245" t="s">
        <v>27</v>
      </c>
      <c r="I245" t="s">
        <v>446</v>
      </c>
      <c r="J245" s="14">
        <v>0.5977</v>
      </c>
      <c r="K245">
        <v>10</v>
      </c>
      <c r="L245" s="6">
        <f t="shared" si="5"/>
        <v>0.155066021423134</v>
      </c>
    </row>
    <row r="246" spans="1:12">
      <c r="A246" t="s">
        <v>447</v>
      </c>
      <c r="B246" t="s">
        <v>448</v>
      </c>
      <c r="C246" t="s">
        <v>99</v>
      </c>
      <c r="D246" t="s">
        <v>449</v>
      </c>
      <c r="E246" t="s">
        <v>16</v>
      </c>
      <c r="F246" s="11" t="s">
        <v>17</v>
      </c>
      <c r="G246" s="11" t="s">
        <v>90</v>
      </c>
      <c r="H246" t="s">
        <v>335</v>
      </c>
      <c r="I246" t="s">
        <v>450</v>
      </c>
      <c r="J246" s="14">
        <v>0.8827</v>
      </c>
      <c r="K246">
        <v>9</v>
      </c>
      <c r="L246" s="6">
        <f t="shared" si="5"/>
        <v>0.107259141024592</v>
      </c>
    </row>
    <row r="247" spans="4:12">
      <c r="D247" t="s">
        <v>146</v>
      </c>
      <c r="E247" t="s">
        <v>16</v>
      </c>
      <c r="F247" s="11" t="s">
        <v>17</v>
      </c>
      <c r="G247" s="11" t="s">
        <v>90</v>
      </c>
      <c r="H247" t="s">
        <v>335</v>
      </c>
      <c r="I247" t="s">
        <v>450</v>
      </c>
      <c r="J247" s="14">
        <v>0.8077</v>
      </c>
      <c r="K247">
        <v>9</v>
      </c>
      <c r="L247" s="6">
        <f t="shared" si="5"/>
        <v>0.131369161779569</v>
      </c>
    </row>
    <row r="248" spans="4:12">
      <c r="D248" t="s">
        <v>451</v>
      </c>
      <c r="E248" t="s">
        <v>16</v>
      </c>
      <c r="F248" s="11" t="s">
        <v>17</v>
      </c>
      <c r="G248" s="11" t="s">
        <v>90</v>
      </c>
      <c r="H248" t="s">
        <v>335</v>
      </c>
      <c r="I248" t="s">
        <v>450</v>
      </c>
      <c r="J248" s="14">
        <v>0.8184</v>
      </c>
      <c r="K248">
        <v>9</v>
      </c>
      <c r="L248" s="6">
        <f t="shared" si="5"/>
        <v>0.128504837781826</v>
      </c>
    </row>
    <row r="249" spans="1:12">
      <c r="A249" t="s">
        <v>452</v>
      </c>
      <c r="B249" t="s">
        <v>453</v>
      </c>
      <c r="C249" t="s">
        <v>281</v>
      </c>
      <c r="D249" t="s">
        <v>15</v>
      </c>
      <c r="E249" t="s">
        <v>318</v>
      </c>
      <c r="F249" s="11" t="s">
        <v>17</v>
      </c>
      <c r="G249" s="11" t="s">
        <v>90</v>
      </c>
      <c r="H249" t="s">
        <v>454</v>
      </c>
      <c r="I249" t="s">
        <v>34</v>
      </c>
      <c r="J249" s="14">
        <v>0.6703</v>
      </c>
      <c r="K249">
        <v>10</v>
      </c>
      <c r="L249" s="6">
        <f t="shared" si="5"/>
        <v>0.148659984528453</v>
      </c>
    </row>
    <row r="250" spans="1:12">
      <c r="A250" t="s">
        <v>455</v>
      </c>
      <c r="B250" t="s">
        <v>456</v>
      </c>
      <c r="C250" t="s">
        <v>23</v>
      </c>
      <c r="D250" t="s">
        <v>456</v>
      </c>
      <c r="E250" t="s">
        <v>55</v>
      </c>
      <c r="F250" s="11" t="s">
        <v>457</v>
      </c>
      <c r="G250" s="11" t="s">
        <v>90</v>
      </c>
      <c r="H250" t="s">
        <v>458</v>
      </c>
      <c r="I250" t="s">
        <v>459</v>
      </c>
      <c r="J250" s="14">
        <v>0.9643</v>
      </c>
      <c r="K250">
        <v>1</v>
      </c>
      <c r="L250" s="6">
        <f t="shared" si="5"/>
        <v>0.185541127516246</v>
      </c>
    </row>
    <row r="251" spans="1:12">
      <c r="A251" t="s">
        <v>460</v>
      </c>
      <c r="B251" t="s">
        <v>461</v>
      </c>
      <c r="C251" t="s">
        <v>87</v>
      </c>
      <c r="D251" t="s">
        <v>15</v>
      </c>
      <c r="E251" t="s">
        <v>462</v>
      </c>
      <c r="F251" s="11" t="s">
        <v>114</v>
      </c>
      <c r="G251" t="s">
        <v>26</v>
      </c>
      <c r="H251" t="s">
        <v>27</v>
      </c>
      <c r="I251" t="s">
        <v>34</v>
      </c>
      <c r="J251" s="14">
        <v>0.7273</v>
      </c>
      <c r="K251">
        <v>16</v>
      </c>
      <c r="L251" s="6">
        <f t="shared" si="5"/>
        <v>0.111336963201805</v>
      </c>
    </row>
    <row r="252" spans="4:12">
      <c r="D252" t="s">
        <v>15</v>
      </c>
      <c r="E252" t="s">
        <v>462</v>
      </c>
      <c r="F252" s="11" t="s">
        <v>153</v>
      </c>
      <c r="G252" t="s">
        <v>26</v>
      </c>
      <c r="H252" t="s">
        <v>27</v>
      </c>
      <c r="I252" t="s">
        <v>34</v>
      </c>
      <c r="J252" s="14">
        <v>0.7657</v>
      </c>
      <c r="K252">
        <v>16</v>
      </c>
      <c r="L252" s="6">
        <f t="shared" si="5"/>
        <v>0.105890128789231</v>
      </c>
    </row>
    <row r="253" spans="4:12">
      <c r="D253" t="s">
        <v>15</v>
      </c>
      <c r="E253" t="s">
        <v>462</v>
      </c>
      <c r="F253" s="11" t="s">
        <v>463</v>
      </c>
      <c r="G253" t="s">
        <v>26</v>
      </c>
      <c r="H253" t="s">
        <v>27</v>
      </c>
      <c r="I253" t="s">
        <v>34</v>
      </c>
      <c r="J253" s="14">
        <v>0.776</v>
      </c>
      <c r="K253">
        <v>16</v>
      </c>
      <c r="L253" s="6">
        <f t="shared" si="5"/>
        <v>0.104230513766363</v>
      </c>
    </row>
    <row r="254" spans="4:12">
      <c r="D254" t="s">
        <v>464</v>
      </c>
      <c r="E254" t="s">
        <v>16</v>
      </c>
      <c r="F254" s="11" t="s">
        <v>114</v>
      </c>
      <c r="G254" t="s">
        <v>26</v>
      </c>
      <c r="H254" t="s">
        <v>27</v>
      </c>
      <c r="I254" t="s">
        <v>34</v>
      </c>
      <c r="J254" s="14">
        <v>0.6013</v>
      </c>
      <c r="K254">
        <v>9</v>
      </c>
      <c r="L254" s="6">
        <f t="shared" si="5"/>
        <v>0.163210263157683</v>
      </c>
    </row>
    <row r="255" spans="4:12">
      <c r="D255" t="s">
        <v>464</v>
      </c>
      <c r="E255" t="s">
        <v>16</v>
      </c>
      <c r="F255" s="11" t="s">
        <v>153</v>
      </c>
      <c r="G255" t="s">
        <v>26</v>
      </c>
      <c r="H255" t="s">
        <v>27</v>
      </c>
      <c r="I255" t="s">
        <v>34</v>
      </c>
      <c r="J255" s="14">
        <v>0.6502</v>
      </c>
      <c r="K255">
        <v>9</v>
      </c>
      <c r="L255" s="6">
        <f t="shared" ref="L255:L271" si="6">SQRT(J255*(1-J255)/K255)</f>
        <v>0.158968885844579</v>
      </c>
    </row>
    <row r="256" spans="4:12">
      <c r="D256" t="s">
        <v>464</v>
      </c>
      <c r="E256" t="s">
        <v>16</v>
      </c>
      <c r="F256" s="11" t="s">
        <v>463</v>
      </c>
      <c r="G256" t="s">
        <v>26</v>
      </c>
      <c r="H256" t="s">
        <v>27</v>
      </c>
      <c r="I256" t="s">
        <v>34</v>
      </c>
      <c r="J256" s="14">
        <v>0.6474</v>
      </c>
      <c r="K256">
        <v>9</v>
      </c>
      <c r="L256" s="6">
        <f t="shared" si="6"/>
        <v>0.159259829628608</v>
      </c>
    </row>
    <row r="257" spans="1:12">
      <c r="A257" t="s">
        <v>465</v>
      </c>
      <c r="B257" s="13" t="s">
        <v>466</v>
      </c>
      <c r="C257" s="30">
        <v>44531</v>
      </c>
      <c r="D257" s="13" t="s">
        <v>467</v>
      </c>
      <c r="E257" t="s">
        <v>39</v>
      </c>
      <c r="F257" s="13" t="s">
        <v>468</v>
      </c>
      <c r="G257" s="13" t="s">
        <v>41</v>
      </c>
      <c r="H257" s="13" t="s">
        <v>42</v>
      </c>
      <c r="I257" s="13" t="s">
        <v>469</v>
      </c>
      <c r="J257" s="14">
        <v>0.8273</v>
      </c>
      <c r="K257">
        <v>5</v>
      </c>
      <c r="L257" s="6">
        <f t="shared" si="6"/>
        <v>0.169041243488091</v>
      </c>
    </row>
    <row r="258" spans="1:12">
      <c r="A258" t="s">
        <v>470</v>
      </c>
      <c r="B258" s="13" t="s">
        <v>471</v>
      </c>
      <c r="C258" s="30">
        <v>44682</v>
      </c>
      <c r="D258" s="13" t="s">
        <v>472</v>
      </c>
      <c r="E258" t="s">
        <v>55</v>
      </c>
      <c r="F258" s="13" t="s">
        <v>17</v>
      </c>
      <c r="G258" s="13" t="s">
        <v>47</v>
      </c>
      <c r="H258" s="13" t="s">
        <v>27</v>
      </c>
      <c r="I258" s="13" t="s">
        <v>473</v>
      </c>
      <c r="J258" s="14">
        <v>0.9571</v>
      </c>
      <c r="K258">
        <v>1</v>
      </c>
      <c r="L258" s="6">
        <f t="shared" si="6"/>
        <v>0.202631660902239</v>
      </c>
    </row>
    <row r="259" spans="2:12">
      <c r="B259" s="13"/>
      <c r="C259" s="13"/>
      <c r="D259" s="13" t="s">
        <v>474</v>
      </c>
      <c r="E259" t="s">
        <v>16</v>
      </c>
      <c r="F259" s="13" t="s">
        <v>17</v>
      </c>
      <c r="G259" s="13" t="s">
        <v>47</v>
      </c>
      <c r="H259" s="13" t="s">
        <v>27</v>
      </c>
      <c r="I259" s="13" t="s">
        <v>473</v>
      </c>
      <c r="J259" s="14">
        <v>0.866</v>
      </c>
      <c r="K259">
        <v>9</v>
      </c>
      <c r="L259" s="6">
        <f t="shared" si="6"/>
        <v>0.113550771806174</v>
      </c>
    </row>
    <row r="260" spans="1:12">
      <c r="A260" t="s">
        <v>475</v>
      </c>
      <c r="B260" s="13" t="s">
        <v>476</v>
      </c>
      <c r="C260" s="30">
        <v>43586</v>
      </c>
      <c r="D260" s="13" t="s">
        <v>477</v>
      </c>
      <c r="E260" t="s">
        <v>237</v>
      </c>
      <c r="F260" s="13" t="s">
        <v>56</v>
      </c>
      <c r="G260" s="13" t="s">
        <v>26</v>
      </c>
      <c r="H260" s="13" t="s">
        <v>27</v>
      </c>
      <c r="I260" s="13" t="s">
        <v>478</v>
      </c>
      <c r="J260" s="21">
        <v>0.68</v>
      </c>
      <c r="K260">
        <v>4</v>
      </c>
      <c r="L260" s="6">
        <f t="shared" si="6"/>
        <v>0.233238075793812</v>
      </c>
    </row>
    <row r="261" spans="2:12">
      <c r="B261" s="13"/>
      <c r="C261" s="13"/>
      <c r="D261" s="13" t="s">
        <v>477</v>
      </c>
      <c r="E261" t="s">
        <v>237</v>
      </c>
      <c r="F261" s="13" t="s">
        <v>56</v>
      </c>
      <c r="G261" s="13" t="s">
        <v>47</v>
      </c>
      <c r="H261" s="13" t="s">
        <v>27</v>
      </c>
      <c r="I261" s="13" t="s">
        <v>478</v>
      </c>
      <c r="J261" s="14">
        <v>0.6856</v>
      </c>
      <c r="K261">
        <v>4</v>
      </c>
      <c r="L261" s="6">
        <f t="shared" si="6"/>
        <v>0.232138234679253</v>
      </c>
    </row>
    <row r="262" spans="1:12">
      <c r="A262" t="s">
        <v>479</v>
      </c>
      <c r="B262" s="13" t="s">
        <v>480</v>
      </c>
      <c r="C262" s="30">
        <v>43586</v>
      </c>
      <c r="D262" s="13" t="s">
        <v>481</v>
      </c>
      <c r="E262" t="s">
        <v>282</v>
      </c>
      <c r="F262" s="13" t="s">
        <v>17</v>
      </c>
      <c r="G262" s="13" t="s">
        <v>26</v>
      </c>
      <c r="H262" s="13" t="s">
        <v>27</v>
      </c>
      <c r="I262" s="13" t="s">
        <v>482</v>
      </c>
      <c r="J262" s="21">
        <v>0.581</v>
      </c>
      <c r="K262">
        <v>32</v>
      </c>
      <c r="L262" s="6">
        <f t="shared" si="6"/>
        <v>0.0872208045709279</v>
      </c>
    </row>
    <row r="263" spans="2:12">
      <c r="B263" s="13"/>
      <c r="C263" s="13"/>
      <c r="D263" s="13" t="s">
        <v>481</v>
      </c>
      <c r="E263" t="s">
        <v>282</v>
      </c>
      <c r="F263" s="13" t="s">
        <v>17</v>
      </c>
      <c r="G263" s="13" t="s">
        <v>18</v>
      </c>
      <c r="H263" s="13" t="s">
        <v>27</v>
      </c>
      <c r="I263" s="13" t="s">
        <v>482</v>
      </c>
      <c r="J263" s="14">
        <v>0.632</v>
      </c>
      <c r="K263">
        <v>32</v>
      </c>
      <c r="L263" s="6">
        <f t="shared" si="6"/>
        <v>0.0852525659437885</v>
      </c>
    </row>
    <row r="264" spans="2:12">
      <c r="B264" s="13"/>
      <c r="C264" s="13"/>
      <c r="D264" s="13" t="s">
        <v>481</v>
      </c>
      <c r="E264" t="s">
        <v>282</v>
      </c>
      <c r="F264" s="13" t="s">
        <v>17</v>
      </c>
      <c r="G264" s="13" t="s">
        <v>18</v>
      </c>
      <c r="H264" s="13" t="s">
        <v>483</v>
      </c>
      <c r="I264" s="13" t="s">
        <v>482</v>
      </c>
      <c r="J264" s="14">
        <v>0.594</v>
      </c>
      <c r="K264">
        <v>32</v>
      </c>
      <c r="L264" s="6">
        <f t="shared" si="6"/>
        <v>0.0868122975159626</v>
      </c>
    </row>
    <row r="265" spans="1:12">
      <c r="A265" t="s">
        <v>484</v>
      </c>
      <c r="B265" s="13" t="s">
        <v>485</v>
      </c>
      <c r="C265" s="30">
        <v>43282</v>
      </c>
      <c r="D265" s="13" t="s">
        <v>486</v>
      </c>
      <c r="E265" t="s">
        <v>152</v>
      </c>
      <c r="F265" s="13" t="s">
        <v>153</v>
      </c>
      <c r="G265" s="13" t="s">
        <v>47</v>
      </c>
      <c r="H265" s="13" t="s">
        <v>27</v>
      </c>
      <c r="I265" s="13" t="s">
        <v>487</v>
      </c>
      <c r="J265" s="14">
        <v>0.7273</v>
      </c>
      <c r="K265">
        <v>14</v>
      </c>
      <c r="L265" s="6">
        <f t="shared" si="6"/>
        <v>0.119024220224289</v>
      </c>
    </row>
    <row r="266" spans="1:12">
      <c r="A266" t="s">
        <v>488</v>
      </c>
      <c r="B266" s="13" t="s">
        <v>489</v>
      </c>
      <c r="C266" s="13">
        <v>2014</v>
      </c>
      <c r="D266" s="13" t="s">
        <v>490</v>
      </c>
      <c r="E266" t="s">
        <v>16</v>
      </c>
      <c r="F266" s="13" t="s">
        <v>491</v>
      </c>
      <c r="G266" s="13" t="s">
        <v>18</v>
      </c>
      <c r="H266" s="13" t="s">
        <v>492</v>
      </c>
      <c r="I266" s="13" t="s">
        <v>493</v>
      </c>
      <c r="J266" s="14">
        <v>0.78</v>
      </c>
      <c r="K266">
        <v>9</v>
      </c>
      <c r="L266" s="6">
        <f t="shared" si="6"/>
        <v>0.138082101181387</v>
      </c>
    </row>
    <row r="267" spans="2:12">
      <c r="B267" s="13"/>
      <c r="C267" s="13"/>
      <c r="D267" s="13" t="s">
        <v>490</v>
      </c>
      <c r="E267" t="s">
        <v>16</v>
      </c>
      <c r="F267" s="13" t="s">
        <v>491</v>
      </c>
      <c r="G267" s="13" t="s">
        <v>18</v>
      </c>
      <c r="H267" s="13" t="s">
        <v>492</v>
      </c>
      <c r="I267" s="13" t="s">
        <v>493</v>
      </c>
      <c r="J267" s="14">
        <v>0.7967</v>
      </c>
      <c r="K267">
        <v>9</v>
      </c>
      <c r="L267" s="6">
        <f t="shared" si="6"/>
        <v>0.134151286903174</v>
      </c>
    </row>
    <row r="268" spans="1:12">
      <c r="A268" t="s">
        <v>494</v>
      </c>
      <c r="B268" s="13" t="s">
        <v>495</v>
      </c>
      <c r="C268" s="30">
        <v>44044</v>
      </c>
      <c r="D268" s="13" t="s">
        <v>481</v>
      </c>
      <c r="E268" t="s">
        <v>33</v>
      </c>
      <c r="F268" t="s">
        <v>17</v>
      </c>
      <c r="G268" s="13" t="s">
        <v>26</v>
      </c>
      <c r="H268" s="13" t="s">
        <v>27</v>
      </c>
      <c r="I268" s="13" t="s">
        <v>493</v>
      </c>
      <c r="J268" s="14">
        <v>0.7469</v>
      </c>
      <c r="K268">
        <v>8</v>
      </c>
      <c r="L268" s="6">
        <f t="shared" si="6"/>
        <v>0.15372068419702</v>
      </c>
    </row>
    <row r="269" spans="1:12">
      <c r="A269" t="s">
        <v>496</v>
      </c>
      <c r="B269" s="13" t="s">
        <v>497</v>
      </c>
      <c r="C269" s="13" t="s">
        <v>167</v>
      </c>
      <c r="D269" s="13" t="s">
        <v>498</v>
      </c>
      <c r="E269" t="s">
        <v>39</v>
      </c>
      <c r="F269" s="13" t="s">
        <v>286</v>
      </c>
      <c r="G269" s="13" t="s">
        <v>212</v>
      </c>
      <c r="H269" s="13" t="s">
        <v>42</v>
      </c>
      <c r="I269" s="13" t="s">
        <v>499</v>
      </c>
      <c r="J269" s="14">
        <v>0.6729</v>
      </c>
      <c r="K269">
        <v>5</v>
      </c>
      <c r="L269" s="6">
        <f t="shared" si="6"/>
        <v>0.209812101652884</v>
      </c>
    </row>
    <row r="270" spans="2:12">
      <c r="B270" s="13"/>
      <c r="C270" s="13"/>
      <c r="D270" s="13" t="s">
        <v>498</v>
      </c>
      <c r="E270" t="s">
        <v>39</v>
      </c>
      <c r="F270" s="13" t="s">
        <v>286</v>
      </c>
      <c r="G270" s="13" t="s">
        <v>212</v>
      </c>
      <c r="H270" s="13" t="s">
        <v>42</v>
      </c>
      <c r="I270" s="13" t="s">
        <v>499</v>
      </c>
      <c r="J270" s="14">
        <v>0.8114</v>
      </c>
      <c r="K270">
        <v>5</v>
      </c>
      <c r="L270" s="6">
        <f t="shared" si="6"/>
        <v>0.174945728727511</v>
      </c>
    </row>
    <row r="271" spans="2:12">
      <c r="B271" s="13"/>
      <c r="C271" s="13"/>
      <c r="D271" s="13" t="s">
        <v>498</v>
      </c>
      <c r="E271" t="s">
        <v>39</v>
      </c>
      <c r="F271" s="13" t="s">
        <v>286</v>
      </c>
      <c r="G271" s="13" t="s">
        <v>26</v>
      </c>
      <c r="H271" s="13" t="s">
        <v>27</v>
      </c>
      <c r="I271" s="13" t="s">
        <v>499</v>
      </c>
      <c r="J271" s="14">
        <v>0.8501</v>
      </c>
      <c r="K271">
        <v>5</v>
      </c>
      <c r="L271" s="6">
        <f t="shared" si="6"/>
        <v>0.159643346244057</v>
      </c>
    </row>
    <row r="272" spans="1:12">
      <c r="A272" t="s">
        <v>494</v>
      </c>
      <c r="B272" s="13" t="s">
        <v>495</v>
      </c>
      <c r="C272" s="30">
        <v>44044</v>
      </c>
      <c r="D272" s="13" t="s">
        <v>481</v>
      </c>
      <c r="E272" t="s">
        <v>33</v>
      </c>
      <c r="F272" s="13" t="s">
        <v>500</v>
      </c>
      <c r="G272" s="13" t="s">
        <v>26</v>
      </c>
      <c r="H272" s="13" t="s">
        <v>27</v>
      </c>
      <c r="I272" s="13" t="s">
        <v>493</v>
      </c>
      <c r="J272" s="14">
        <v>0.7469</v>
      </c>
      <c r="K272">
        <v>8</v>
      </c>
      <c r="L272" s="6">
        <f t="shared" ref="L272:L286" si="7">SQRT(J272*(1-J272)/K272)</f>
        <v>0.15372068419702</v>
      </c>
    </row>
    <row r="273" spans="1:12">
      <c r="A273" t="s">
        <v>501</v>
      </c>
      <c r="B273" s="13" t="s">
        <v>502</v>
      </c>
      <c r="C273" s="30">
        <v>43983</v>
      </c>
      <c r="D273" s="13" t="s">
        <v>38</v>
      </c>
      <c r="E273" t="s">
        <v>39</v>
      </c>
      <c r="F273" s="13" t="s">
        <v>17</v>
      </c>
      <c r="G273" s="13" t="s">
        <v>47</v>
      </c>
      <c r="H273" s="13" t="s">
        <v>27</v>
      </c>
      <c r="I273" s="13" t="s">
        <v>499</v>
      </c>
      <c r="J273" s="14">
        <v>0.9821</v>
      </c>
      <c r="K273">
        <v>5</v>
      </c>
      <c r="L273" s="6">
        <f t="shared" si="7"/>
        <v>0.0592951768696241</v>
      </c>
    </row>
    <row r="274" spans="2:12">
      <c r="B274" s="13"/>
      <c r="C274" s="13"/>
      <c r="D274" s="13" t="s">
        <v>503</v>
      </c>
      <c r="E274" t="s">
        <v>94</v>
      </c>
      <c r="F274" s="13" t="s">
        <v>17</v>
      </c>
      <c r="G274" s="13" t="s">
        <v>47</v>
      </c>
      <c r="H274" s="13" t="s">
        <v>27</v>
      </c>
      <c r="I274" s="13" t="s">
        <v>499</v>
      </c>
      <c r="J274" s="14">
        <v>0.8929</v>
      </c>
      <c r="K274">
        <v>7</v>
      </c>
      <c r="L274" s="6">
        <f t="shared" si="7"/>
        <v>0.116881863434837</v>
      </c>
    </row>
    <row r="275" spans="1:12">
      <c r="A275" t="s">
        <v>504</v>
      </c>
      <c r="B275" s="13" t="s">
        <v>505</v>
      </c>
      <c r="C275" s="30">
        <v>45505</v>
      </c>
      <c r="D275" s="13" t="s">
        <v>481</v>
      </c>
      <c r="E275" t="s">
        <v>277</v>
      </c>
      <c r="F275" s="13" t="s">
        <v>17</v>
      </c>
      <c r="G275" s="13" t="s">
        <v>26</v>
      </c>
      <c r="H275" s="13" t="s">
        <v>27</v>
      </c>
      <c r="I275" s="13" t="s">
        <v>506</v>
      </c>
      <c r="J275" s="14">
        <v>0.6447</v>
      </c>
      <c r="K275">
        <v>12</v>
      </c>
      <c r="L275" s="6">
        <f t="shared" si="7"/>
        <v>0.138161110664326</v>
      </c>
    </row>
    <row r="276" spans="1:12">
      <c r="A276" t="s">
        <v>507</v>
      </c>
      <c r="B276" s="13" t="s">
        <v>508</v>
      </c>
      <c r="C276" s="30">
        <v>43556</v>
      </c>
      <c r="D276" s="13" t="s">
        <v>509</v>
      </c>
      <c r="E276" t="s">
        <v>39</v>
      </c>
      <c r="F276" s="13" t="s">
        <v>153</v>
      </c>
      <c r="G276" s="13" t="s">
        <v>47</v>
      </c>
      <c r="H276" s="13" t="s">
        <v>27</v>
      </c>
      <c r="I276" s="13" t="s">
        <v>510</v>
      </c>
      <c r="J276" s="14">
        <v>0.8721</v>
      </c>
      <c r="K276">
        <v>5</v>
      </c>
      <c r="L276" s="6">
        <f t="shared" si="7"/>
        <v>0.149359693358014</v>
      </c>
    </row>
    <row r="277" spans="2:12">
      <c r="B277" s="13"/>
      <c r="C277" s="13"/>
      <c r="D277" s="13" t="s">
        <v>511</v>
      </c>
      <c r="E277" t="s">
        <v>64</v>
      </c>
      <c r="F277" s="13" t="s">
        <v>153</v>
      </c>
      <c r="G277" s="13" t="s">
        <v>47</v>
      </c>
      <c r="H277" s="13" t="s">
        <v>27</v>
      </c>
      <c r="I277" s="13" t="s">
        <v>510</v>
      </c>
      <c r="J277" s="14">
        <v>0.9093</v>
      </c>
      <c r="K277">
        <v>3</v>
      </c>
      <c r="L277" s="6">
        <f t="shared" si="7"/>
        <v>0.165804613928564</v>
      </c>
    </row>
    <row r="278" spans="2:12">
      <c r="B278" s="13"/>
      <c r="C278" s="13"/>
      <c r="D278" s="13" t="s">
        <v>512</v>
      </c>
      <c r="E278" t="s">
        <v>16</v>
      </c>
      <c r="F278" s="13" t="s">
        <v>17</v>
      </c>
      <c r="G278" s="13" t="s">
        <v>47</v>
      </c>
      <c r="H278" s="13" t="s">
        <v>27</v>
      </c>
      <c r="I278" s="13" t="s">
        <v>510</v>
      </c>
      <c r="J278" s="14">
        <v>0.8098</v>
      </c>
      <c r="K278">
        <v>9</v>
      </c>
      <c r="L278" s="6">
        <f t="shared" si="7"/>
        <v>0.130819621362139</v>
      </c>
    </row>
    <row r="279" spans="1:12">
      <c r="A279" t="s">
        <v>513</v>
      </c>
      <c r="B279" s="13" t="s">
        <v>514</v>
      </c>
      <c r="C279" s="30">
        <v>45261</v>
      </c>
      <c r="D279" s="13" t="s">
        <v>515</v>
      </c>
      <c r="E279" t="s">
        <v>94</v>
      </c>
      <c r="F279" s="13" t="s">
        <v>17</v>
      </c>
      <c r="G279" s="13" t="s">
        <v>26</v>
      </c>
      <c r="H279" s="13" t="s">
        <v>27</v>
      </c>
      <c r="I279" s="13" t="s">
        <v>499</v>
      </c>
      <c r="J279" s="14">
        <v>0.8286</v>
      </c>
      <c r="K279">
        <v>7</v>
      </c>
      <c r="L279" s="6">
        <f t="shared" si="7"/>
        <v>0.14243897941625</v>
      </c>
    </row>
    <row r="280" spans="2:12">
      <c r="B280" s="13"/>
      <c r="C280" s="13"/>
      <c r="D280" s="13" t="s">
        <v>515</v>
      </c>
      <c r="E280" t="s">
        <v>94</v>
      </c>
      <c r="F280" s="13" t="s">
        <v>377</v>
      </c>
      <c r="G280" s="13" t="s">
        <v>47</v>
      </c>
      <c r="H280" s="13" t="s">
        <v>27</v>
      </c>
      <c r="I280" s="13" t="s">
        <v>499</v>
      </c>
      <c r="J280" s="14">
        <v>0.8829</v>
      </c>
      <c r="K280">
        <v>7</v>
      </c>
      <c r="L280" s="6">
        <f t="shared" si="7"/>
        <v>0.12153047236922</v>
      </c>
    </row>
    <row r="281" spans="2:12">
      <c r="B281" s="13"/>
      <c r="C281" s="13"/>
      <c r="D281" s="13" t="s">
        <v>88</v>
      </c>
      <c r="E281" t="s">
        <v>39</v>
      </c>
      <c r="F281" s="13" t="s">
        <v>52</v>
      </c>
      <c r="G281" s="13" t="s">
        <v>26</v>
      </c>
      <c r="H281" s="13" t="s">
        <v>27</v>
      </c>
      <c r="I281" s="13" t="s">
        <v>499</v>
      </c>
      <c r="J281" s="14">
        <v>0.8357</v>
      </c>
      <c r="K281">
        <v>5</v>
      </c>
      <c r="L281" s="6">
        <f t="shared" si="7"/>
        <v>0.165713916132593</v>
      </c>
    </row>
    <row r="282" spans="2:12">
      <c r="B282" s="13"/>
      <c r="C282" s="13"/>
      <c r="D282" s="13" t="s">
        <v>88</v>
      </c>
      <c r="E282" t="s">
        <v>39</v>
      </c>
      <c r="F282" s="13" t="s">
        <v>52</v>
      </c>
      <c r="G282" s="13" t="s">
        <v>47</v>
      </c>
      <c r="H282" s="13" t="s">
        <v>27</v>
      </c>
      <c r="I282" s="13" t="s">
        <v>499</v>
      </c>
      <c r="J282" s="14">
        <v>0.8721</v>
      </c>
      <c r="K282">
        <v>5</v>
      </c>
      <c r="L282" s="6">
        <f t="shared" si="7"/>
        <v>0.149359693358014</v>
      </c>
    </row>
    <row r="283" spans="1:12">
      <c r="A283" t="s">
        <v>516</v>
      </c>
      <c r="B283" s="13" t="s">
        <v>517</v>
      </c>
      <c r="C283" s="30">
        <v>42705</v>
      </c>
      <c r="D283" s="13" t="s">
        <v>481</v>
      </c>
      <c r="E283" t="s">
        <v>16</v>
      </c>
      <c r="F283" s="13" t="s">
        <v>17</v>
      </c>
      <c r="G283" s="13" t="s">
        <v>90</v>
      </c>
      <c r="H283" s="13" t="s">
        <v>122</v>
      </c>
      <c r="I283" s="13" t="s">
        <v>518</v>
      </c>
      <c r="J283" s="14">
        <v>0.7079</v>
      </c>
      <c r="K283">
        <v>9</v>
      </c>
      <c r="L283" s="6">
        <f t="shared" si="7"/>
        <v>0.151576013200565</v>
      </c>
    </row>
    <row r="284" spans="1:12">
      <c r="A284" t="s">
        <v>519</v>
      </c>
      <c r="B284" s="13" t="s">
        <v>520</v>
      </c>
      <c r="C284" s="30">
        <v>43282</v>
      </c>
      <c r="D284" s="13" t="s">
        <v>521</v>
      </c>
      <c r="E284" t="s">
        <v>39</v>
      </c>
      <c r="F284" s="13" t="s">
        <v>377</v>
      </c>
      <c r="G284" s="13" t="s">
        <v>26</v>
      </c>
      <c r="H284" s="13" t="s">
        <v>27</v>
      </c>
      <c r="I284" s="13" t="s">
        <v>499</v>
      </c>
      <c r="J284" s="21">
        <v>0.85</v>
      </c>
      <c r="K284">
        <v>5</v>
      </c>
      <c r="L284" s="6">
        <f t="shared" si="7"/>
        <v>0.159687194226713</v>
      </c>
    </row>
    <row r="285" spans="1:12">
      <c r="A285" t="s">
        <v>522</v>
      </c>
      <c r="B285" s="13" t="s">
        <v>523</v>
      </c>
      <c r="C285" s="30">
        <v>45047</v>
      </c>
      <c r="D285" s="13" t="s">
        <v>524</v>
      </c>
      <c r="E285" t="s">
        <v>55</v>
      </c>
      <c r="F285" s="13" t="s">
        <v>525</v>
      </c>
      <c r="G285" s="13" t="s">
        <v>18</v>
      </c>
      <c r="H285" s="13" t="s">
        <v>526</v>
      </c>
      <c r="I285" s="13" t="s">
        <v>527</v>
      </c>
      <c r="J285" s="14">
        <v>0.9371</v>
      </c>
      <c r="K285">
        <v>1</v>
      </c>
      <c r="L285" s="6">
        <f t="shared" si="7"/>
        <v>0.24278301011397</v>
      </c>
    </row>
    <row r="286" spans="2:12">
      <c r="B286" s="13"/>
      <c r="C286" s="13"/>
      <c r="D286" s="13" t="s">
        <v>524</v>
      </c>
      <c r="E286" t="s">
        <v>55</v>
      </c>
      <c r="F286" s="13" t="s">
        <v>525</v>
      </c>
      <c r="G286" s="13" t="s">
        <v>41</v>
      </c>
      <c r="H286" s="13" t="s">
        <v>42</v>
      </c>
      <c r="I286" s="13" t="s">
        <v>527</v>
      </c>
      <c r="J286" s="14">
        <v>0.9696</v>
      </c>
      <c r="K286">
        <v>1</v>
      </c>
      <c r="L286" s="6">
        <f t="shared" si="7"/>
        <v>0.171685293487823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6"/>
  <sheetViews>
    <sheetView topLeftCell="A44" workbookViewId="0">
      <selection activeCell="A6" sqref="A6:E40"/>
    </sheetView>
  </sheetViews>
  <sheetFormatPr defaultColWidth="9" defaultRowHeight="13.5"/>
  <cols>
    <col min="1" max="1" width="24.375" customWidth="1"/>
    <col min="2" max="2" width="23.5" customWidth="1"/>
    <col min="3" max="3" width="15.75" customWidth="1"/>
    <col min="4" max="4" width="18.375" customWidth="1"/>
    <col min="5" max="5" width="21" customWidth="1"/>
    <col min="6" max="6" width="19.125" customWidth="1"/>
    <col min="7" max="7" width="21.25" customWidth="1"/>
    <col min="8" max="8" width="18" customWidth="1"/>
    <col min="12" max="12" width="12.625"/>
  </cols>
  <sheetData>
    <row r="1" spans="1:12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s="4" t="s">
        <v>5</v>
      </c>
      <c r="G1" s="4" t="s">
        <v>6</v>
      </c>
      <c r="H1" t="s">
        <v>7</v>
      </c>
      <c r="I1" s="4" t="s">
        <v>8</v>
      </c>
      <c r="J1" s="4" t="s">
        <v>9</v>
      </c>
      <c r="K1" t="s">
        <v>10</v>
      </c>
      <c r="L1" t="s">
        <v>11</v>
      </c>
    </row>
    <row r="2" spans="1:12">
      <c r="A2" s="4" t="s">
        <v>49</v>
      </c>
      <c r="B2" s="4" t="s">
        <v>50</v>
      </c>
      <c r="C2" s="4" t="s">
        <v>37</v>
      </c>
      <c r="D2" s="4" t="s">
        <v>51</v>
      </c>
      <c r="E2" s="4" t="s">
        <v>39</v>
      </c>
      <c r="F2" s="11" t="s">
        <v>52</v>
      </c>
      <c r="G2" s="4" t="s">
        <v>41</v>
      </c>
      <c r="H2" s="4" t="s">
        <v>42</v>
      </c>
      <c r="I2" s="4" t="s">
        <v>53</v>
      </c>
      <c r="J2" s="20">
        <v>0.98</v>
      </c>
      <c r="K2" s="4">
        <v>5</v>
      </c>
      <c r="L2" s="6">
        <f t="shared" ref="L2:L65" si="0">SQRT(J2*(1-J2)/K2)</f>
        <v>0.0626099033699941</v>
      </c>
    </row>
    <row r="3" spans="1:12">
      <c r="A3" s="4"/>
      <c r="B3" s="4"/>
      <c r="C3" s="4"/>
      <c r="D3" s="4" t="s">
        <v>54</v>
      </c>
      <c r="E3" s="4" t="s">
        <v>55</v>
      </c>
      <c r="F3" s="11" t="s">
        <v>56</v>
      </c>
      <c r="G3" s="4" t="s">
        <v>41</v>
      </c>
      <c r="H3" s="4" t="s">
        <v>42</v>
      </c>
      <c r="I3" s="4" t="s">
        <v>53</v>
      </c>
      <c r="J3" s="20">
        <v>1</v>
      </c>
      <c r="K3" s="4">
        <v>1</v>
      </c>
      <c r="L3" s="6">
        <f t="shared" si="0"/>
        <v>0</v>
      </c>
    </row>
    <row r="4" spans="4:12">
      <c r="D4" s="4" t="s">
        <v>57</v>
      </c>
      <c r="E4" t="s">
        <v>55</v>
      </c>
      <c r="F4" s="11" t="s">
        <v>56</v>
      </c>
      <c r="G4" s="4" t="s">
        <v>41</v>
      </c>
      <c r="H4" t="s">
        <v>42</v>
      </c>
      <c r="I4" s="4" t="s">
        <v>53</v>
      </c>
      <c r="J4" s="21">
        <v>0.97</v>
      </c>
      <c r="K4">
        <v>1</v>
      </c>
      <c r="L4" s="6">
        <f t="shared" si="0"/>
        <v>0.17058722109232</v>
      </c>
    </row>
    <row r="5" spans="1:12">
      <c r="A5" s="9" t="s">
        <v>58</v>
      </c>
      <c r="B5" s="4" t="s">
        <v>59</v>
      </c>
      <c r="C5" s="4" t="s">
        <v>60</v>
      </c>
      <c r="D5" s="4" t="s">
        <v>61</v>
      </c>
      <c r="E5" s="4" t="s">
        <v>16</v>
      </c>
      <c r="F5" s="11" t="s">
        <v>17</v>
      </c>
      <c r="G5" s="4" t="s">
        <v>47</v>
      </c>
      <c r="H5" s="4" t="s">
        <v>27</v>
      </c>
      <c r="I5" s="4" t="s">
        <v>62</v>
      </c>
      <c r="J5" s="22">
        <v>0.825</v>
      </c>
      <c r="K5" s="4">
        <v>9</v>
      </c>
      <c r="L5" s="6">
        <f t="shared" si="0"/>
        <v>0.126655701279756</v>
      </c>
    </row>
    <row r="6" spans="1:12">
      <c r="A6" s="4"/>
      <c r="B6" s="4"/>
      <c r="C6" s="4"/>
      <c r="D6" s="4" t="s">
        <v>61</v>
      </c>
      <c r="E6" s="4" t="s">
        <v>16</v>
      </c>
      <c r="F6" s="11" t="s">
        <v>17</v>
      </c>
      <c r="G6" t="s">
        <v>26</v>
      </c>
      <c r="H6" s="4" t="s">
        <v>27</v>
      </c>
      <c r="I6" s="4" t="s">
        <v>62</v>
      </c>
      <c r="J6" s="22">
        <v>0.893</v>
      </c>
      <c r="K6" s="4">
        <v>9</v>
      </c>
      <c r="L6" s="6">
        <f t="shared" si="0"/>
        <v>0.103037749285288</v>
      </c>
    </row>
    <row r="7" spans="1:12">
      <c r="A7" s="4"/>
      <c r="B7" s="4"/>
      <c r="C7" s="4"/>
      <c r="D7" s="4" t="s">
        <v>63</v>
      </c>
      <c r="E7" s="4" t="s">
        <v>64</v>
      </c>
      <c r="F7" s="11" t="s">
        <v>17</v>
      </c>
      <c r="G7" s="4" t="s">
        <v>47</v>
      </c>
      <c r="H7" s="4" t="s">
        <v>27</v>
      </c>
      <c r="I7" s="4" t="s">
        <v>62</v>
      </c>
      <c r="J7" s="22">
        <v>0.746</v>
      </c>
      <c r="K7" s="4">
        <v>3</v>
      </c>
      <c r="L7" s="6">
        <f t="shared" si="0"/>
        <v>0.251319186162405</v>
      </c>
    </row>
    <row r="8" spans="1:12">
      <c r="A8" s="4"/>
      <c r="B8" s="4"/>
      <c r="C8" s="4"/>
      <c r="D8" s="4" t="s">
        <v>63</v>
      </c>
      <c r="E8" s="4" t="s">
        <v>64</v>
      </c>
      <c r="F8" s="11" t="s">
        <v>17</v>
      </c>
      <c r="G8" s="4" t="s">
        <v>26</v>
      </c>
      <c r="H8" s="4" t="s">
        <v>27</v>
      </c>
      <c r="I8" s="4" t="s">
        <v>62</v>
      </c>
      <c r="J8" s="22">
        <v>0.867</v>
      </c>
      <c r="K8" s="4">
        <v>3</v>
      </c>
      <c r="L8" s="6">
        <f t="shared" si="0"/>
        <v>0.196053564109404</v>
      </c>
    </row>
    <row r="9" spans="1:12">
      <c r="A9" s="4" t="s">
        <v>65</v>
      </c>
      <c r="B9" s="4" t="s">
        <v>66</v>
      </c>
      <c r="C9" s="4" t="s">
        <v>37</v>
      </c>
      <c r="D9" s="4" t="s">
        <v>67</v>
      </c>
      <c r="E9" s="4" t="s">
        <v>39</v>
      </c>
      <c r="F9" s="11" t="s">
        <v>52</v>
      </c>
      <c r="G9" s="4" t="s">
        <v>47</v>
      </c>
      <c r="H9" s="4" t="s">
        <v>27</v>
      </c>
      <c r="I9" s="4" t="s">
        <v>68</v>
      </c>
      <c r="J9" s="22">
        <v>0.876</v>
      </c>
      <c r="K9" s="4">
        <v>5</v>
      </c>
      <c r="L9" s="6">
        <f t="shared" si="0"/>
        <v>0.147393351274744</v>
      </c>
    </row>
    <row r="10" spans="1:12">
      <c r="A10" s="4"/>
      <c r="B10" s="4"/>
      <c r="C10" s="4"/>
      <c r="D10" s="4" t="s">
        <v>15</v>
      </c>
      <c r="E10" s="4" t="s">
        <v>39</v>
      </c>
      <c r="F10" s="11" t="s">
        <v>52</v>
      </c>
      <c r="G10" s="4" t="s">
        <v>47</v>
      </c>
      <c r="H10" s="4" t="s">
        <v>27</v>
      </c>
      <c r="I10" s="4" t="s">
        <v>68</v>
      </c>
      <c r="J10" s="22">
        <v>0.76</v>
      </c>
      <c r="K10" s="4">
        <v>5</v>
      </c>
      <c r="L10" s="6">
        <f t="shared" si="0"/>
        <v>0.190997382181013</v>
      </c>
    </row>
    <row r="11" spans="1:12">
      <c r="A11" s="4" t="s">
        <v>79</v>
      </c>
      <c r="B11" s="4" t="s">
        <v>80</v>
      </c>
      <c r="C11" s="4" t="s">
        <v>14</v>
      </c>
      <c r="D11" s="8" t="s">
        <v>81</v>
      </c>
      <c r="E11" s="4" t="s">
        <v>39</v>
      </c>
      <c r="F11" s="11" t="s">
        <v>82</v>
      </c>
      <c r="G11" s="4" t="s">
        <v>47</v>
      </c>
      <c r="H11" s="4" t="s">
        <v>27</v>
      </c>
      <c r="I11" s="36" t="s">
        <v>84</v>
      </c>
      <c r="J11" s="22">
        <v>0.881</v>
      </c>
      <c r="K11" s="4">
        <v>5</v>
      </c>
      <c r="L11" s="6">
        <f t="shared" si="0"/>
        <v>0.144802624285612</v>
      </c>
    </row>
    <row r="12" spans="1:12">
      <c r="A12" s="4"/>
      <c r="B12" s="4"/>
      <c r="C12" s="4"/>
      <c r="D12" s="8" t="s">
        <v>81</v>
      </c>
      <c r="E12" s="4" t="s">
        <v>39</v>
      </c>
      <c r="F12" s="11" t="s">
        <v>82</v>
      </c>
      <c r="G12" s="4" t="s">
        <v>47</v>
      </c>
      <c r="H12" s="4" t="s">
        <v>27</v>
      </c>
      <c r="I12" s="36" t="s">
        <v>84</v>
      </c>
      <c r="J12" s="22">
        <v>0.894</v>
      </c>
      <c r="K12" s="4">
        <v>5</v>
      </c>
      <c r="L12" s="6">
        <f t="shared" si="0"/>
        <v>0.137669168661687</v>
      </c>
    </row>
    <row r="13" spans="1:12">
      <c r="A13" s="4"/>
      <c r="B13" s="4"/>
      <c r="C13" s="4"/>
      <c r="D13" s="8" t="s">
        <v>81</v>
      </c>
      <c r="E13" s="4" t="s">
        <v>39</v>
      </c>
      <c r="F13" s="11" t="s">
        <v>82</v>
      </c>
      <c r="G13" s="4" t="s">
        <v>47</v>
      </c>
      <c r="H13" s="4" t="s">
        <v>27</v>
      </c>
      <c r="I13" s="36" t="s">
        <v>84</v>
      </c>
      <c r="J13" s="22">
        <v>0.898</v>
      </c>
      <c r="K13" s="4">
        <v>5</v>
      </c>
      <c r="L13" s="6">
        <f t="shared" si="0"/>
        <v>0.135348439222623</v>
      </c>
    </row>
    <row r="14" spans="1:12">
      <c r="A14" s="4"/>
      <c r="B14" s="4"/>
      <c r="C14" s="4"/>
      <c r="D14" s="8" t="s">
        <v>81</v>
      </c>
      <c r="E14" s="4" t="s">
        <v>39</v>
      </c>
      <c r="F14" s="11" t="s">
        <v>82</v>
      </c>
      <c r="G14" s="4" t="s">
        <v>47</v>
      </c>
      <c r="H14" s="4" t="s">
        <v>27</v>
      </c>
      <c r="I14" s="36" t="s">
        <v>84</v>
      </c>
      <c r="J14" s="22">
        <v>0.959</v>
      </c>
      <c r="K14" s="4">
        <v>5</v>
      </c>
      <c r="L14" s="6">
        <f t="shared" si="0"/>
        <v>0.0886780694422246</v>
      </c>
    </row>
    <row r="15" spans="1:12">
      <c r="A15" s="4"/>
      <c r="B15" s="4"/>
      <c r="C15" s="4"/>
      <c r="D15" s="8" t="s">
        <v>81</v>
      </c>
      <c r="E15" s="4" t="s">
        <v>39</v>
      </c>
      <c r="F15" s="11" t="s">
        <v>82</v>
      </c>
      <c r="G15" t="s">
        <v>18</v>
      </c>
      <c r="H15" s="4" t="s">
        <v>27</v>
      </c>
      <c r="I15" s="36" t="s">
        <v>84</v>
      </c>
      <c r="J15" s="22">
        <v>0.875</v>
      </c>
      <c r="K15" s="4">
        <v>5</v>
      </c>
      <c r="L15" s="6">
        <f t="shared" si="0"/>
        <v>0.14790199457749</v>
      </c>
    </row>
    <row r="16" spans="1:12">
      <c r="A16" s="4" t="s">
        <v>85</v>
      </c>
      <c r="B16" s="4" t="s">
        <v>86</v>
      </c>
      <c r="C16" s="4" t="s">
        <v>87</v>
      </c>
      <c r="D16" s="4" t="s">
        <v>88</v>
      </c>
      <c r="E16" s="4" t="s">
        <v>39</v>
      </c>
      <c r="F16" s="11" t="s">
        <v>89</v>
      </c>
      <c r="G16" t="s">
        <v>90</v>
      </c>
      <c r="H16" t="s">
        <v>91</v>
      </c>
      <c r="I16" t="s">
        <v>92</v>
      </c>
      <c r="J16" s="22">
        <v>0.9145</v>
      </c>
      <c r="K16" s="4">
        <v>5</v>
      </c>
      <c r="L16" s="6">
        <f t="shared" si="0"/>
        <v>0.125051789271485</v>
      </c>
    </row>
    <row r="17" spans="1:12">
      <c r="A17" s="4"/>
      <c r="B17" s="4"/>
      <c r="C17" s="4"/>
      <c r="D17" s="4" t="s">
        <v>93</v>
      </c>
      <c r="E17" s="4" t="s">
        <v>94</v>
      </c>
      <c r="F17" s="11" t="s">
        <v>95</v>
      </c>
      <c r="G17" s="10" t="s">
        <v>90</v>
      </c>
      <c r="H17" t="s">
        <v>91</v>
      </c>
      <c r="I17" t="s">
        <v>92</v>
      </c>
      <c r="J17" s="22">
        <v>0.821</v>
      </c>
      <c r="K17" s="4">
        <v>7</v>
      </c>
      <c r="L17" s="6">
        <f t="shared" si="0"/>
        <v>0.144893556989753</v>
      </c>
    </row>
    <row r="18" spans="1:12">
      <c r="A18" s="4"/>
      <c r="B18" s="4"/>
      <c r="C18" s="4"/>
      <c r="D18" s="4" t="s">
        <v>96</v>
      </c>
      <c r="E18" s="4" t="s">
        <v>16</v>
      </c>
      <c r="F18" s="11" t="s">
        <v>95</v>
      </c>
      <c r="G18" s="10" t="s">
        <v>90</v>
      </c>
      <c r="H18" t="s">
        <v>91</v>
      </c>
      <c r="I18" t="s">
        <v>92</v>
      </c>
      <c r="J18" s="22">
        <v>0.7974</v>
      </c>
      <c r="K18" s="4">
        <v>9</v>
      </c>
      <c r="L18" s="6">
        <f t="shared" si="0"/>
        <v>0.133978953571074</v>
      </c>
    </row>
    <row r="19" spans="1:12">
      <c r="A19" s="4" t="s">
        <v>97</v>
      </c>
      <c r="B19" s="4" t="s">
        <v>98</v>
      </c>
      <c r="C19" s="4" t="s">
        <v>99</v>
      </c>
      <c r="D19" s="18" t="s">
        <v>15</v>
      </c>
      <c r="E19" s="4" t="s">
        <v>100</v>
      </c>
      <c r="F19" s="11" t="s">
        <v>101</v>
      </c>
      <c r="G19" s="4" t="s">
        <v>26</v>
      </c>
      <c r="H19" s="4" t="s">
        <v>27</v>
      </c>
      <c r="I19" s="4" t="s">
        <v>102</v>
      </c>
      <c r="J19" s="22">
        <v>0.642</v>
      </c>
      <c r="K19" s="4">
        <v>13</v>
      </c>
      <c r="L19" s="6">
        <f t="shared" si="0"/>
        <v>0.132965004071343</v>
      </c>
    </row>
    <row r="20" spans="1:12">
      <c r="A20" s="4"/>
      <c r="B20" s="4"/>
      <c r="C20" s="4"/>
      <c r="D20" s="18" t="s">
        <v>15</v>
      </c>
      <c r="E20" s="4" t="s">
        <v>100</v>
      </c>
      <c r="F20" s="11" t="s">
        <v>101</v>
      </c>
      <c r="G20" s="4" t="s">
        <v>103</v>
      </c>
      <c r="H20" s="4" t="s">
        <v>104</v>
      </c>
      <c r="I20" s="4" t="s">
        <v>105</v>
      </c>
      <c r="J20" s="22">
        <v>0.654</v>
      </c>
      <c r="K20" s="4">
        <v>13</v>
      </c>
      <c r="L20" s="6">
        <f t="shared" si="0"/>
        <v>0.131933549707652</v>
      </c>
    </row>
    <row r="21" spans="1:12">
      <c r="A21" s="4" t="s">
        <v>106</v>
      </c>
      <c r="B21" s="4" t="s">
        <v>107</v>
      </c>
      <c r="C21" s="4" t="s">
        <v>14</v>
      </c>
      <c r="D21" s="9" t="s">
        <v>108</v>
      </c>
      <c r="E21" s="4" t="s">
        <v>39</v>
      </c>
      <c r="F21" s="11" t="s">
        <v>82</v>
      </c>
      <c r="G21" s="4" t="s">
        <v>26</v>
      </c>
      <c r="H21" s="4" t="s">
        <v>27</v>
      </c>
      <c r="I21" s="9" t="s">
        <v>109</v>
      </c>
      <c r="J21" s="22">
        <v>0.9049</v>
      </c>
      <c r="K21" s="4">
        <v>5</v>
      </c>
      <c r="L21" s="6">
        <f t="shared" si="0"/>
        <v>0.13119145551445</v>
      </c>
    </row>
    <row r="22" spans="1:12">
      <c r="A22" s="4"/>
      <c r="B22" s="4"/>
      <c r="C22" s="4"/>
      <c r="D22" s="9" t="s">
        <v>108</v>
      </c>
      <c r="E22" s="4" t="s">
        <v>39</v>
      </c>
      <c r="F22" s="11" t="s">
        <v>110</v>
      </c>
      <c r="G22" s="4" t="s">
        <v>26</v>
      </c>
      <c r="H22" s="4" t="s">
        <v>27</v>
      </c>
      <c r="I22" s="9" t="s">
        <v>109</v>
      </c>
      <c r="J22" s="22">
        <v>0.871</v>
      </c>
      <c r="K22" s="4">
        <v>5</v>
      </c>
      <c r="L22" s="6">
        <f t="shared" si="0"/>
        <v>0.149905970528195</v>
      </c>
    </row>
    <row r="23" spans="1:12">
      <c r="A23" s="4" t="s">
        <v>111</v>
      </c>
      <c r="B23" s="4" t="s">
        <v>112</v>
      </c>
      <c r="C23" s="4" t="s">
        <v>99</v>
      </c>
      <c r="D23" s="4" t="s">
        <v>113</v>
      </c>
      <c r="E23" s="4" t="s">
        <v>16</v>
      </c>
      <c r="F23" s="11" t="s">
        <v>114</v>
      </c>
      <c r="G23" s="4" t="s">
        <v>18</v>
      </c>
      <c r="H23" s="4" t="s">
        <v>42</v>
      </c>
      <c r="I23" s="9" t="s">
        <v>115</v>
      </c>
      <c r="J23" s="20">
        <v>0.75</v>
      </c>
      <c r="K23" s="4">
        <v>9</v>
      </c>
      <c r="L23" s="6">
        <f t="shared" si="0"/>
        <v>0.144337567297406</v>
      </c>
    </row>
    <row r="24" spans="1:12">
      <c r="A24" s="4"/>
      <c r="B24" s="4"/>
      <c r="C24" s="4"/>
      <c r="D24" s="4" t="s">
        <v>113</v>
      </c>
      <c r="E24" s="4" t="s">
        <v>16</v>
      </c>
      <c r="F24" s="11" t="s">
        <v>114</v>
      </c>
      <c r="G24" s="9" t="s">
        <v>26</v>
      </c>
      <c r="H24" s="4" t="s">
        <v>27</v>
      </c>
      <c r="I24" s="9" t="s">
        <v>115</v>
      </c>
      <c r="J24" s="20">
        <v>0.7</v>
      </c>
      <c r="K24" s="4">
        <v>9</v>
      </c>
      <c r="L24" s="6">
        <f t="shared" si="0"/>
        <v>0.152752523165195</v>
      </c>
    </row>
    <row r="25" spans="1:12">
      <c r="A25" s="4"/>
      <c r="B25" s="4"/>
      <c r="C25" s="4"/>
      <c r="D25" s="4" t="s">
        <v>113</v>
      </c>
      <c r="E25" s="4" t="s">
        <v>16</v>
      </c>
      <c r="F25" s="11" t="s">
        <v>114</v>
      </c>
      <c r="G25" s="9" t="s">
        <v>116</v>
      </c>
      <c r="H25" s="4" t="s">
        <v>19</v>
      </c>
      <c r="I25" s="9" t="s">
        <v>115</v>
      </c>
      <c r="J25" s="22">
        <v>0.727</v>
      </c>
      <c r="K25" s="4">
        <v>9</v>
      </c>
      <c r="L25" s="6">
        <f t="shared" si="0"/>
        <v>0.148500280583349</v>
      </c>
    </row>
    <row r="26" spans="1:12">
      <c r="A26" s="4"/>
      <c r="B26" s="4"/>
      <c r="C26" s="4"/>
      <c r="D26" s="4" t="s">
        <v>113</v>
      </c>
      <c r="E26" s="4" t="s">
        <v>16</v>
      </c>
      <c r="F26" s="11" t="s">
        <v>114</v>
      </c>
      <c r="G26" s="9" t="s">
        <v>117</v>
      </c>
      <c r="H26" s="4" t="s">
        <v>42</v>
      </c>
      <c r="I26" s="9" t="s">
        <v>115</v>
      </c>
      <c r="J26" s="20">
        <v>0.76</v>
      </c>
      <c r="K26" s="4">
        <v>9</v>
      </c>
      <c r="L26" s="6">
        <f t="shared" si="0"/>
        <v>0.142361043360417</v>
      </c>
    </row>
    <row r="27" spans="1:12">
      <c r="A27" s="4"/>
      <c r="B27" s="4"/>
      <c r="C27" s="4"/>
      <c r="D27" s="4" t="s">
        <v>113</v>
      </c>
      <c r="E27" s="4" t="s">
        <v>16</v>
      </c>
      <c r="F27" s="11" t="s">
        <v>114</v>
      </c>
      <c r="G27" s="10" t="s">
        <v>90</v>
      </c>
      <c r="H27" s="4" t="s">
        <v>118</v>
      </c>
      <c r="I27" s="9" t="s">
        <v>115</v>
      </c>
      <c r="J27" s="22">
        <v>0.736</v>
      </c>
      <c r="K27" s="4">
        <v>9</v>
      </c>
      <c r="L27" s="6">
        <f t="shared" si="0"/>
        <v>0.146933091348863</v>
      </c>
    </row>
    <row r="28" spans="1:12">
      <c r="A28" s="4"/>
      <c r="B28" s="4"/>
      <c r="C28" s="4"/>
      <c r="D28" s="4" t="s">
        <v>113</v>
      </c>
      <c r="E28" s="4" t="s">
        <v>16</v>
      </c>
      <c r="F28" s="11" t="s">
        <v>114</v>
      </c>
      <c r="G28" s="10" t="s">
        <v>90</v>
      </c>
      <c r="H28" s="4" t="s">
        <v>119</v>
      </c>
      <c r="I28" s="9" t="s">
        <v>115</v>
      </c>
      <c r="J28" s="22">
        <v>0.7492</v>
      </c>
      <c r="K28" s="4">
        <v>9</v>
      </c>
      <c r="L28" s="6">
        <f t="shared" si="0"/>
        <v>0.144491199270636</v>
      </c>
    </row>
    <row r="29" spans="1:12">
      <c r="A29" s="4"/>
      <c r="B29" s="4"/>
      <c r="C29" s="4"/>
      <c r="D29" s="4" t="s">
        <v>113</v>
      </c>
      <c r="E29" s="4" t="s">
        <v>16</v>
      </c>
      <c r="F29" s="11" t="s">
        <v>114</v>
      </c>
      <c r="G29" s="10" t="s">
        <v>90</v>
      </c>
      <c r="H29" s="4" t="s">
        <v>42</v>
      </c>
      <c r="I29" s="9" t="s">
        <v>115</v>
      </c>
      <c r="J29" s="20">
        <v>0.77</v>
      </c>
      <c r="K29" s="4">
        <v>9</v>
      </c>
      <c r="L29" s="6">
        <f t="shared" si="0"/>
        <v>0.140277502750005</v>
      </c>
    </row>
    <row r="30" spans="1:12">
      <c r="A30" s="4"/>
      <c r="B30" s="4"/>
      <c r="C30" s="4"/>
      <c r="D30" s="4" t="s">
        <v>113</v>
      </c>
      <c r="E30" s="4" t="s">
        <v>16</v>
      </c>
      <c r="F30" s="11" t="s">
        <v>114</v>
      </c>
      <c r="G30" s="10" t="s">
        <v>90</v>
      </c>
      <c r="H30" s="4" t="s">
        <v>120</v>
      </c>
      <c r="I30" s="9" t="s">
        <v>115</v>
      </c>
      <c r="J30" s="20">
        <v>0.73</v>
      </c>
      <c r="K30" s="4">
        <v>9</v>
      </c>
      <c r="L30" s="6">
        <f t="shared" si="0"/>
        <v>0.147986485869487</v>
      </c>
    </row>
    <row r="31" spans="1:12">
      <c r="A31" s="4"/>
      <c r="B31" s="4"/>
      <c r="C31" s="4"/>
      <c r="D31" s="4" t="s">
        <v>113</v>
      </c>
      <c r="E31" s="4" t="s">
        <v>16</v>
      </c>
      <c r="F31" s="11" t="s">
        <v>114</v>
      </c>
      <c r="G31" s="10" t="s">
        <v>90</v>
      </c>
      <c r="H31" s="4" t="s">
        <v>118</v>
      </c>
      <c r="I31" s="9" t="s">
        <v>115</v>
      </c>
      <c r="J31" s="22">
        <v>0.7012</v>
      </c>
      <c r="K31" s="4">
        <v>9</v>
      </c>
      <c r="L31" s="6">
        <f t="shared" si="0"/>
        <v>0.152577324658679</v>
      </c>
    </row>
    <row r="32" spans="1:12">
      <c r="A32" s="4"/>
      <c r="B32" s="4"/>
      <c r="C32" s="4"/>
      <c r="D32" s="4" t="s">
        <v>113</v>
      </c>
      <c r="E32" s="4" t="s">
        <v>16</v>
      </c>
      <c r="F32" s="11" t="s">
        <v>114</v>
      </c>
      <c r="G32" s="10" t="s">
        <v>90</v>
      </c>
      <c r="H32" s="4" t="s">
        <v>119</v>
      </c>
      <c r="I32" s="9" t="s">
        <v>115</v>
      </c>
      <c r="J32" s="22">
        <v>0.669</v>
      </c>
      <c r="K32" s="4">
        <v>9</v>
      </c>
      <c r="L32" s="6">
        <f t="shared" si="0"/>
        <v>0.156857684967404</v>
      </c>
    </row>
    <row r="33" spans="1:12">
      <c r="A33" s="4"/>
      <c r="B33" s="4"/>
      <c r="C33" s="4"/>
      <c r="D33" s="4" t="s">
        <v>113</v>
      </c>
      <c r="E33" s="4" t="s">
        <v>16</v>
      </c>
      <c r="F33" s="11" t="s">
        <v>114</v>
      </c>
      <c r="G33" s="10" t="s">
        <v>90</v>
      </c>
      <c r="H33" t="s">
        <v>91</v>
      </c>
      <c r="I33" s="9" t="s">
        <v>115</v>
      </c>
      <c r="J33" s="22">
        <v>0.8713</v>
      </c>
      <c r="K33" s="4">
        <v>9</v>
      </c>
      <c r="L33" s="6">
        <f t="shared" si="0"/>
        <v>0.111622533567376</v>
      </c>
    </row>
    <row r="34" spans="1:12">
      <c r="A34" s="4"/>
      <c r="B34" s="4"/>
      <c r="C34" s="4"/>
      <c r="D34" s="4" t="s">
        <v>113</v>
      </c>
      <c r="E34" s="4" t="s">
        <v>16</v>
      </c>
      <c r="F34" s="11" t="s">
        <v>114</v>
      </c>
      <c r="G34" s="10" t="s">
        <v>90</v>
      </c>
      <c r="H34" s="4" t="s">
        <v>118</v>
      </c>
      <c r="I34" s="9" t="s">
        <v>115</v>
      </c>
      <c r="J34" s="20">
        <v>0.85</v>
      </c>
      <c r="K34" s="4">
        <v>9</v>
      </c>
      <c r="L34" s="6">
        <f t="shared" si="0"/>
        <v>0.119023807142381</v>
      </c>
    </row>
    <row r="35" spans="1:12">
      <c r="A35" s="4"/>
      <c r="B35" s="4"/>
      <c r="C35" s="4"/>
      <c r="D35" s="4" t="s">
        <v>113</v>
      </c>
      <c r="E35" s="4" t="s">
        <v>16</v>
      </c>
      <c r="F35" s="11" t="s">
        <v>114</v>
      </c>
      <c r="G35" s="10" t="s">
        <v>90</v>
      </c>
      <c r="H35" t="s">
        <v>91</v>
      </c>
      <c r="I35" s="9" t="s">
        <v>115</v>
      </c>
      <c r="J35" s="20">
        <v>0.83</v>
      </c>
      <c r="K35" s="4">
        <v>9</v>
      </c>
      <c r="L35" s="6">
        <f t="shared" si="0"/>
        <v>0.125210933139953</v>
      </c>
    </row>
    <row r="36" spans="1:12">
      <c r="A36" s="4"/>
      <c r="B36" s="4"/>
      <c r="C36" s="4"/>
      <c r="D36" s="4" t="s">
        <v>113</v>
      </c>
      <c r="E36" s="4" t="s">
        <v>16</v>
      </c>
      <c r="F36" s="11" t="s">
        <v>114</v>
      </c>
      <c r="G36" s="10" t="s">
        <v>90</v>
      </c>
      <c r="H36" t="s">
        <v>91</v>
      </c>
      <c r="I36" s="9" t="s">
        <v>115</v>
      </c>
      <c r="J36" s="22">
        <v>0.9537</v>
      </c>
      <c r="K36" s="4">
        <v>9</v>
      </c>
      <c r="L36" s="6">
        <f t="shared" si="0"/>
        <v>0.0700446762193007</v>
      </c>
    </row>
    <row r="37" spans="1:12">
      <c r="A37" s="4"/>
      <c r="B37" s="4"/>
      <c r="C37" s="4"/>
      <c r="D37" s="4" t="s">
        <v>121</v>
      </c>
      <c r="E37" s="4" t="s">
        <v>16</v>
      </c>
      <c r="F37" s="11" t="s">
        <v>114</v>
      </c>
      <c r="G37" s="4" t="s">
        <v>18</v>
      </c>
      <c r="H37" s="4" t="s">
        <v>42</v>
      </c>
      <c r="I37" s="9" t="s">
        <v>115</v>
      </c>
      <c r="J37" s="22">
        <v>0.6913</v>
      </c>
      <c r="K37" s="4">
        <v>9</v>
      </c>
      <c r="L37" s="6">
        <f t="shared" si="0"/>
        <v>0.153985681152502</v>
      </c>
    </row>
    <row r="38" spans="1:12">
      <c r="A38" s="4"/>
      <c r="B38" s="4"/>
      <c r="C38" s="4"/>
      <c r="D38" s="4" t="s">
        <v>121</v>
      </c>
      <c r="E38" s="4" t="s">
        <v>16</v>
      </c>
      <c r="F38" s="11" t="s">
        <v>114</v>
      </c>
      <c r="G38" s="9" t="s">
        <v>26</v>
      </c>
      <c r="H38" s="4" t="s">
        <v>27</v>
      </c>
      <c r="I38" s="9" t="s">
        <v>115</v>
      </c>
      <c r="J38" s="20">
        <v>0.69</v>
      </c>
      <c r="K38" s="4">
        <v>9</v>
      </c>
      <c r="L38" s="6">
        <f t="shared" si="0"/>
        <v>0.154164414397962</v>
      </c>
    </row>
    <row r="39" spans="1:12">
      <c r="A39" s="4"/>
      <c r="B39" s="4"/>
      <c r="C39" s="4"/>
      <c r="D39" s="4" t="s">
        <v>121</v>
      </c>
      <c r="E39" s="4" t="s">
        <v>16</v>
      </c>
      <c r="F39" s="11" t="s">
        <v>114</v>
      </c>
      <c r="G39" s="9" t="s">
        <v>116</v>
      </c>
      <c r="H39" s="4" t="s">
        <v>19</v>
      </c>
      <c r="I39" s="9" t="s">
        <v>115</v>
      </c>
      <c r="J39" s="22">
        <v>0.7</v>
      </c>
      <c r="K39" s="4">
        <v>9</v>
      </c>
      <c r="L39" s="6">
        <f t="shared" si="0"/>
        <v>0.152752523165195</v>
      </c>
    </row>
    <row r="40" spans="1:12">
      <c r="A40" s="4"/>
      <c r="B40" s="4"/>
      <c r="C40" s="4"/>
      <c r="D40" s="4" t="s">
        <v>121</v>
      </c>
      <c r="E40" s="4" t="s">
        <v>16</v>
      </c>
      <c r="F40" s="11" t="s">
        <v>114</v>
      </c>
      <c r="G40" s="9" t="s">
        <v>117</v>
      </c>
      <c r="H40" s="4" t="s">
        <v>42</v>
      </c>
      <c r="I40" s="9" t="s">
        <v>115</v>
      </c>
      <c r="J40" s="20">
        <v>0.67</v>
      </c>
      <c r="K40" s="4">
        <v>9</v>
      </c>
      <c r="L40" s="6">
        <f t="shared" si="0"/>
        <v>0.156737572606783</v>
      </c>
    </row>
    <row r="41" spans="4:12">
      <c r="D41" s="4" t="s">
        <v>121</v>
      </c>
      <c r="E41" s="4" t="s">
        <v>16</v>
      </c>
      <c r="F41" s="11" t="s">
        <v>114</v>
      </c>
      <c r="G41" s="10" t="s">
        <v>90</v>
      </c>
      <c r="H41" s="4" t="s">
        <v>118</v>
      </c>
      <c r="I41" s="9" t="s">
        <v>115</v>
      </c>
      <c r="J41" s="14">
        <v>0.713</v>
      </c>
      <c r="K41" s="4">
        <v>9</v>
      </c>
      <c r="L41" s="6">
        <f t="shared" si="0"/>
        <v>0.150787193679628</v>
      </c>
    </row>
    <row r="42" spans="4:12">
      <c r="D42" s="4" t="s">
        <v>121</v>
      </c>
      <c r="E42" s="4" t="s">
        <v>16</v>
      </c>
      <c r="F42" s="11" t="s">
        <v>114</v>
      </c>
      <c r="G42" s="10" t="s">
        <v>90</v>
      </c>
      <c r="H42" s="4" t="s">
        <v>119</v>
      </c>
      <c r="I42" s="9" t="s">
        <v>115</v>
      </c>
      <c r="J42" s="14">
        <v>0.725</v>
      </c>
      <c r="K42" s="4">
        <v>9</v>
      </c>
      <c r="L42" s="6">
        <f t="shared" si="0"/>
        <v>0.148838092495765</v>
      </c>
    </row>
    <row r="43" spans="4:12">
      <c r="D43" s="4" t="s">
        <v>121</v>
      </c>
      <c r="E43" s="4" t="s">
        <v>16</v>
      </c>
      <c r="F43" s="11" t="s">
        <v>114</v>
      </c>
      <c r="G43" s="10" t="s">
        <v>90</v>
      </c>
      <c r="H43" s="4" t="s">
        <v>42</v>
      </c>
      <c r="I43" s="9" t="s">
        <v>115</v>
      </c>
      <c r="J43" s="21">
        <v>0.7</v>
      </c>
      <c r="K43" s="4">
        <v>9</v>
      </c>
      <c r="L43" s="6">
        <f t="shared" si="0"/>
        <v>0.152752523165195</v>
      </c>
    </row>
    <row r="44" spans="4:12">
      <c r="D44" s="4" t="s">
        <v>121</v>
      </c>
      <c r="E44" s="4" t="s">
        <v>16</v>
      </c>
      <c r="F44" s="11" t="s">
        <v>114</v>
      </c>
      <c r="G44" s="10" t="s">
        <v>90</v>
      </c>
      <c r="H44" s="4" t="s">
        <v>120</v>
      </c>
      <c r="I44" s="9" t="s">
        <v>115</v>
      </c>
      <c r="J44" s="14">
        <v>0.693</v>
      </c>
      <c r="K44" s="4">
        <v>9</v>
      </c>
      <c r="L44" s="6">
        <f t="shared" si="0"/>
        <v>0.153749796747833</v>
      </c>
    </row>
    <row r="45" spans="4:12">
      <c r="D45" s="4" t="s">
        <v>121</v>
      </c>
      <c r="E45" s="4" t="s">
        <v>16</v>
      </c>
      <c r="F45" s="11" t="s">
        <v>114</v>
      </c>
      <c r="G45" s="10" t="s">
        <v>90</v>
      </c>
      <c r="H45" s="4" t="s">
        <v>118</v>
      </c>
      <c r="I45" s="9" t="s">
        <v>115</v>
      </c>
      <c r="J45" s="14">
        <v>0.672</v>
      </c>
      <c r="K45" s="4">
        <v>9</v>
      </c>
      <c r="L45" s="6">
        <f t="shared" si="0"/>
        <v>0.156494941345293</v>
      </c>
    </row>
    <row r="46" spans="4:12">
      <c r="D46" s="4" t="s">
        <v>121</v>
      </c>
      <c r="E46" s="4" t="s">
        <v>16</v>
      </c>
      <c r="F46" s="11" t="s">
        <v>114</v>
      </c>
      <c r="G46" s="10" t="s">
        <v>90</v>
      </c>
      <c r="H46" s="4" t="s">
        <v>119</v>
      </c>
      <c r="I46" s="9" t="s">
        <v>115</v>
      </c>
      <c r="J46" s="14">
        <v>0.667</v>
      </c>
      <c r="K46" s="4">
        <v>9</v>
      </c>
      <c r="L46" s="6">
        <f t="shared" si="0"/>
        <v>0.15709551234838</v>
      </c>
    </row>
    <row r="47" spans="4:12">
      <c r="D47" s="4" t="s">
        <v>121</v>
      </c>
      <c r="E47" s="4" t="s">
        <v>16</v>
      </c>
      <c r="F47" s="11" t="s">
        <v>114</v>
      </c>
      <c r="G47" s="10" t="s">
        <v>90</v>
      </c>
      <c r="H47" t="s">
        <v>91</v>
      </c>
      <c r="I47" s="9" t="s">
        <v>115</v>
      </c>
      <c r="J47" s="14">
        <v>0.778</v>
      </c>
      <c r="K47" s="4">
        <v>9</v>
      </c>
      <c r="L47" s="6">
        <f t="shared" si="0"/>
        <v>0.138530381745907</v>
      </c>
    </row>
    <row r="48" spans="4:12">
      <c r="D48" s="4" t="s">
        <v>121</v>
      </c>
      <c r="E48" s="4" t="s">
        <v>16</v>
      </c>
      <c r="F48" s="11" t="s">
        <v>114</v>
      </c>
      <c r="G48" s="10" t="s">
        <v>90</v>
      </c>
      <c r="H48" s="4" t="s">
        <v>118</v>
      </c>
      <c r="I48" s="9" t="s">
        <v>115</v>
      </c>
      <c r="J48" s="21">
        <v>0.76</v>
      </c>
      <c r="K48" s="4">
        <v>9</v>
      </c>
      <c r="L48" s="6">
        <f t="shared" si="0"/>
        <v>0.142361043360417</v>
      </c>
    </row>
    <row r="49" spans="4:12">
      <c r="D49" s="4" t="s">
        <v>121</v>
      </c>
      <c r="E49" s="4" t="s">
        <v>16</v>
      </c>
      <c r="F49" s="11" t="s">
        <v>114</v>
      </c>
      <c r="G49" s="10" t="s">
        <v>90</v>
      </c>
      <c r="H49" t="s">
        <v>91</v>
      </c>
      <c r="I49" s="9" t="s">
        <v>115</v>
      </c>
      <c r="J49" s="14">
        <v>0.703</v>
      </c>
      <c r="K49" s="4">
        <v>9</v>
      </c>
      <c r="L49" s="6">
        <f t="shared" si="0"/>
        <v>0.152312179421082</v>
      </c>
    </row>
    <row r="50" spans="4:12">
      <c r="D50" s="4" t="s">
        <v>121</v>
      </c>
      <c r="E50" s="4" t="s">
        <v>16</v>
      </c>
      <c r="F50" s="11" t="s">
        <v>114</v>
      </c>
      <c r="G50" s="10" t="s">
        <v>90</v>
      </c>
      <c r="H50" t="s">
        <v>91</v>
      </c>
      <c r="I50" s="9" t="s">
        <v>115</v>
      </c>
      <c r="J50" s="14">
        <v>0.8333</v>
      </c>
      <c r="K50" s="4">
        <v>9</v>
      </c>
      <c r="L50" s="6">
        <f t="shared" si="0"/>
        <v>0.124235935935533</v>
      </c>
    </row>
    <row r="51" spans="4:12">
      <c r="D51" s="4" t="s">
        <v>121</v>
      </c>
      <c r="E51" s="4" t="s">
        <v>16</v>
      </c>
      <c r="F51" s="11" t="s">
        <v>114</v>
      </c>
      <c r="G51" s="4" t="s">
        <v>18</v>
      </c>
      <c r="H51" s="4" t="s">
        <v>42</v>
      </c>
      <c r="I51" s="9" t="s">
        <v>115</v>
      </c>
      <c r="J51" s="21">
        <v>0.74</v>
      </c>
      <c r="K51" s="4">
        <v>9</v>
      </c>
      <c r="L51" s="6">
        <f t="shared" si="0"/>
        <v>0.146211414663075</v>
      </c>
    </row>
    <row r="52" spans="4:12">
      <c r="D52" s="4" t="s">
        <v>121</v>
      </c>
      <c r="E52" s="4" t="s">
        <v>16</v>
      </c>
      <c r="F52" s="11" t="s">
        <v>114</v>
      </c>
      <c r="G52" s="9" t="s">
        <v>26</v>
      </c>
      <c r="H52" s="4" t="s">
        <v>27</v>
      </c>
      <c r="I52" s="9" t="s">
        <v>115</v>
      </c>
      <c r="J52" s="21">
        <v>0.7</v>
      </c>
      <c r="K52" s="4">
        <v>9</v>
      </c>
      <c r="L52" s="6">
        <f t="shared" si="0"/>
        <v>0.152752523165195</v>
      </c>
    </row>
    <row r="53" spans="4:12">
      <c r="D53" s="4" t="s">
        <v>121</v>
      </c>
      <c r="E53" s="4" t="s">
        <v>16</v>
      </c>
      <c r="F53" s="11" t="s">
        <v>114</v>
      </c>
      <c r="G53" s="9" t="s">
        <v>116</v>
      </c>
      <c r="H53" s="4" t="s">
        <v>19</v>
      </c>
      <c r="I53" s="9" t="s">
        <v>115</v>
      </c>
      <c r="J53" s="14">
        <v>0.7167</v>
      </c>
      <c r="K53" s="4">
        <v>9</v>
      </c>
      <c r="L53" s="6">
        <f t="shared" si="0"/>
        <v>0.150200277407644</v>
      </c>
    </row>
    <row r="54" spans="4:12">
      <c r="D54" s="4" t="s">
        <v>121</v>
      </c>
      <c r="E54" s="4" t="s">
        <v>16</v>
      </c>
      <c r="F54" s="11" t="s">
        <v>114</v>
      </c>
      <c r="G54" s="9" t="s">
        <v>117</v>
      </c>
      <c r="H54" s="4" t="s">
        <v>42</v>
      </c>
      <c r="I54" s="9" t="s">
        <v>115</v>
      </c>
      <c r="J54" s="21">
        <v>0.72</v>
      </c>
      <c r="K54" s="4">
        <v>9</v>
      </c>
      <c r="L54" s="6">
        <f t="shared" si="0"/>
        <v>0.149666295470958</v>
      </c>
    </row>
    <row r="55" spans="4:12">
      <c r="D55" s="4" t="s">
        <v>121</v>
      </c>
      <c r="E55" s="4" t="s">
        <v>16</v>
      </c>
      <c r="F55" s="11" t="s">
        <v>114</v>
      </c>
      <c r="G55" s="10" t="s">
        <v>90</v>
      </c>
      <c r="H55" s="4" t="s">
        <v>118</v>
      </c>
      <c r="I55" s="9" t="s">
        <v>115</v>
      </c>
      <c r="J55" s="21">
        <v>0.76</v>
      </c>
      <c r="K55" s="4">
        <v>9</v>
      </c>
      <c r="L55" s="6">
        <f t="shared" si="0"/>
        <v>0.142361043360417</v>
      </c>
    </row>
    <row r="56" spans="4:12">
      <c r="D56" s="4" t="s">
        <v>121</v>
      </c>
      <c r="E56" s="4" t="s">
        <v>16</v>
      </c>
      <c r="F56" s="11" t="s">
        <v>114</v>
      </c>
      <c r="G56" s="10" t="s">
        <v>90</v>
      </c>
      <c r="H56" s="4" t="s">
        <v>122</v>
      </c>
      <c r="I56" s="9" t="s">
        <v>115</v>
      </c>
      <c r="J56" s="21">
        <v>0.75</v>
      </c>
      <c r="K56" s="4">
        <v>9</v>
      </c>
      <c r="L56" s="6">
        <f t="shared" si="0"/>
        <v>0.144337567297406</v>
      </c>
    </row>
    <row r="57" spans="4:12">
      <c r="D57" s="4" t="s">
        <v>121</v>
      </c>
      <c r="E57" s="4" t="s">
        <v>16</v>
      </c>
      <c r="F57" s="11" t="s">
        <v>114</v>
      </c>
      <c r="G57" s="10" t="s">
        <v>90</v>
      </c>
      <c r="H57" s="4" t="s">
        <v>123</v>
      </c>
      <c r="I57" s="9" t="s">
        <v>115</v>
      </c>
      <c r="J57" s="14">
        <v>0.7412</v>
      </c>
      <c r="K57" s="4">
        <v>9</v>
      </c>
      <c r="L57" s="6">
        <f t="shared" si="0"/>
        <v>0.145991841476768</v>
      </c>
    </row>
    <row r="58" spans="4:12">
      <c r="D58" s="4" t="s">
        <v>121</v>
      </c>
      <c r="E58" s="4" t="s">
        <v>16</v>
      </c>
      <c r="F58" s="11" t="s">
        <v>114</v>
      </c>
      <c r="G58" s="10" t="s">
        <v>90</v>
      </c>
      <c r="H58" s="4" t="s">
        <v>120</v>
      </c>
      <c r="I58" s="9" t="s">
        <v>115</v>
      </c>
      <c r="J58" s="14">
        <v>0.7283</v>
      </c>
      <c r="K58" s="4">
        <v>9</v>
      </c>
      <c r="L58" s="6">
        <f t="shared" si="0"/>
        <v>0.148278682816438</v>
      </c>
    </row>
    <row r="59" spans="4:12">
      <c r="D59" s="4" t="s">
        <v>121</v>
      </c>
      <c r="E59" s="4" t="s">
        <v>16</v>
      </c>
      <c r="F59" s="11" t="s">
        <v>114</v>
      </c>
      <c r="G59" s="10" t="s">
        <v>90</v>
      </c>
      <c r="H59" s="4" t="s">
        <v>118</v>
      </c>
      <c r="I59" s="9" t="s">
        <v>115</v>
      </c>
      <c r="J59" s="14">
        <v>0.7164</v>
      </c>
      <c r="K59" s="4">
        <v>9</v>
      </c>
      <c r="L59" s="6">
        <f t="shared" si="0"/>
        <v>0.150248327777716</v>
      </c>
    </row>
    <row r="60" spans="4:12">
      <c r="D60" s="4" t="s">
        <v>121</v>
      </c>
      <c r="E60" s="4" t="s">
        <v>16</v>
      </c>
      <c r="F60" s="11" t="s">
        <v>114</v>
      </c>
      <c r="G60" s="10" t="s">
        <v>90</v>
      </c>
      <c r="H60" s="4" t="s">
        <v>122</v>
      </c>
      <c r="I60" s="9" t="s">
        <v>115</v>
      </c>
      <c r="J60" s="14">
        <v>0.7016</v>
      </c>
      <c r="K60" s="4">
        <v>9</v>
      </c>
      <c r="L60" s="6">
        <f t="shared" si="0"/>
        <v>0.152518647311658</v>
      </c>
    </row>
    <row r="61" spans="4:12">
      <c r="D61" s="4" t="s">
        <v>121</v>
      </c>
      <c r="E61" s="4" t="s">
        <v>16</v>
      </c>
      <c r="F61" s="11" t="s">
        <v>114</v>
      </c>
      <c r="G61" s="10" t="s">
        <v>90</v>
      </c>
      <c r="H61" t="s">
        <v>91</v>
      </c>
      <c r="I61" s="9" t="s">
        <v>115</v>
      </c>
      <c r="J61" s="14">
        <v>0.852</v>
      </c>
      <c r="K61" s="4">
        <v>9</v>
      </c>
      <c r="L61" s="6">
        <f t="shared" si="0"/>
        <v>0.118366661973153</v>
      </c>
    </row>
    <row r="62" spans="4:12">
      <c r="D62" s="4" t="s">
        <v>121</v>
      </c>
      <c r="E62" s="4" t="s">
        <v>16</v>
      </c>
      <c r="F62" s="11" t="s">
        <v>114</v>
      </c>
      <c r="G62" s="10" t="s">
        <v>90</v>
      </c>
      <c r="H62" s="4" t="s">
        <v>118</v>
      </c>
      <c r="I62" s="9" t="s">
        <v>115</v>
      </c>
      <c r="J62" s="14">
        <v>0.831</v>
      </c>
      <c r="K62" s="4">
        <v>9</v>
      </c>
      <c r="L62" s="6">
        <f t="shared" si="0"/>
        <v>0.12491730598013</v>
      </c>
    </row>
    <row r="63" spans="4:12">
      <c r="D63" s="4" t="s">
        <v>121</v>
      </c>
      <c r="E63" s="4" t="s">
        <v>16</v>
      </c>
      <c r="F63" s="11" t="s">
        <v>114</v>
      </c>
      <c r="G63" s="10" t="s">
        <v>90</v>
      </c>
      <c r="H63" t="s">
        <v>91</v>
      </c>
      <c r="I63" s="9" t="s">
        <v>115</v>
      </c>
      <c r="J63" s="14">
        <v>0.7925</v>
      </c>
      <c r="K63" s="4">
        <v>9</v>
      </c>
      <c r="L63" s="6">
        <f t="shared" si="0"/>
        <v>0.135172215258084</v>
      </c>
    </row>
    <row r="64" spans="4:12">
      <c r="D64" s="4" t="s">
        <v>121</v>
      </c>
      <c r="E64" s="4" t="s">
        <v>16</v>
      </c>
      <c r="F64" s="11" t="s">
        <v>114</v>
      </c>
      <c r="G64" s="11" t="s">
        <v>90</v>
      </c>
      <c r="H64" t="s">
        <v>91</v>
      </c>
      <c r="I64" s="9" t="s">
        <v>115</v>
      </c>
      <c r="J64" s="14">
        <v>0.9285</v>
      </c>
      <c r="K64" s="4">
        <v>9</v>
      </c>
      <c r="L64" s="6">
        <f t="shared" si="0"/>
        <v>0.08588606794275</v>
      </c>
    </row>
    <row r="65" spans="1:12">
      <c r="A65" t="s">
        <v>124</v>
      </c>
      <c r="B65" t="s">
        <v>125</v>
      </c>
      <c r="C65" t="s">
        <v>23</v>
      </c>
      <c r="D65" s="9" t="s">
        <v>126</v>
      </c>
      <c r="E65" t="s">
        <v>16</v>
      </c>
      <c r="F65" s="11" t="s">
        <v>127</v>
      </c>
      <c r="G65" s="11" t="s">
        <v>103</v>
      </c>
      <c r="H65" t="s">
        <v>104</v>
      </c>
      <c r="I65" s="9" t="s">
        <v>128</v>
      </c>
      <c r="J65" s="14">
        <v>0.813</v>
      </c>
      <c r="K65">
        <v>9</v>
      </c>
      <c r="L65" s="6">
        <f t="shared" si="0"/>
        <v>0.129970509475547</v>
      </c>
    </row>
    <row r="66" spans="4:12">
      <c r="D66" s="9" t="s">
        <v>126</v>
      </c>
      <c r="E66" t="s">
        <v>16</v>
      </c>
      <c r="F66" s="11" t="s">
        <v>127</v>
      </c>
      <c r="G66" s="4" t="s">
        <v>41</v>
      </c>
      <c r="H66" t="s">
        <v>119</v>
      </c>
      <c r="I66" s="9" t="s">
        <v>129</v>
      </c>
      <c r="J66" s="14">
        <v>0.7722</v>
      </c>
      <c r="K66">
        <v>9</v>
      </c>
      <c r="L66" s="6">
        <f t="shared" ref="L66:L68" si="1">SQRT(J66*(1-J66)/K66)</f>
        <v>0.139804291779616</v>
      </c>
    </row>
    <row r="67" spans="4:12">
      <c r="D67" s="9" t="s">
        <v>126</v>
      </c>
      <c r="E67" t="s">
        <v>16</v>
      </c>
      <c r="F67" s="11" t="s">
        <v>127</v>
      </c>
      <c r="G67" t="s">
        <v>26</v>
      </c>
      <c r="H67" t="s">
        <v>27</v>
      </c>
      <c r="I67" s="9" t="s">
        <v>34</v>
      </c>
      <c r="J67" s="14">
        <v>0.7129</v>
      </c>
      <c r="K67">
        <v>9</v>
      </c>
      <c r="L67" s="6">
        <f t="shared" si="1"/>
        <v>0.150802884587796</v>
      </c>
    </row>
    <row r="68" spans="1:12">
      <c r="A68" t="s">
        <v>135</v>
      </c>
      <c r="B68" t="s">
        <v>136</v>
      </c>
      <c r="C68" t="s">
        <v>23</v>
      </c>
      <c r="D68" s="9" t="s">
        <v>137</v>
      </c>
      <c r="E68" t="s">
        <v>138</v>
      </c>
      <c r="F68" s="11" t="s">
        <v>17</v>
      </c>
      <c r="G68" s="11" t="s">
        <v>103</v>
      </c>
      <c r="H68" t="s">
        <v>104</v>
      </c>
      <c r="I68" s="9" t="s">
        <v>43</v>
      </c>
      <c r="J68" s="27">
        <v>0.688</v>
      </c>
      <c r="K68">
        <v>23</v>
      </c>
      <c r="L68" s="6">
        <f t="shared" si="1"/>
        <v>0.0966067780500799</v>
      </c>
    </row>
    <row r="69" spans="4:12">
      <c r="D69" s="9" t="s">
        <v>137</v>
      </c>
      <c r="E69" t="s">
        <v>138</v>
      </c>
      <c r="F69" s="11" t="s">
        <v>17</v>
      </c>
      <c r="G69" s="11" t="s">
        <v>103</v>
      </c>
      <c r="H69" t="s">
        <v>104</v>
      </c>
      <c r="I69" s="9" t="s">
        <v>43</v>
      </c>
      <c r="J69" s="14">
        <v>0.789</v>
      </c>
      <c r="K69">
        <v>23</v>
      </c>
      <c r="L69" s="6">
        <f>SQRT(J68*(1-J68)/K68)</f>
        <v>0.0966067780500799</v>
      </c>
    </row>
    <row r="70" spans="1:12">
      <c r="A70" s="9" t="s">
        <v>139</v>
      </c>
      <c r="B70" t="s">
        <v>140</v>
      </c>
      <c r="C70" t="s">
        <v>37</v>
      </c>
      <c r="D70" s="9" t="s">
        <v>141</v>
      </c>
      <c r="E70" t="s">
        <v>39</v>
      </c>
      <c r="F70" s="11" t="s">
        <v>82</v>
      </c>
      <c r="G70" t="s">
        <v>26</v>
      </c>
      <c r="H70" t="s">
        <v>27</v>
      </c>
      <c r="I70" s="9" t="s">
        <v>142</v>
      </c>
      <c r="J70" s="14">
        <v>0.6807</v>
      </c>
      <c r="K70">
        <v>5</v>
      </c>
      <c r="L70" s="6">
        <f t="shared" ref="L70:L133" si="2">SQRT(J70*(1-J70)/K70)</f>
        <v>0.208493409967797</v>
      </c>
    </row>
    <row r="71" spans="4:12">
      <c r="D71" s="9" t="s">
        <v>143</v>
      </c>
      <c r="E71" t="s">
        <v>16</v>
      </c>
      <c r="F71" s="11" t="s">
        <v>114</v>
      </c>
      <c r="G71" t="s">
        <v>26</v>
      </c>
      <c r="H71" t="s">
        <v>27</v>
      </c>
      <c r="I71" s="9" t="s">
        <v>142</v>
      </c>
      <c r="J71" s="14">
        <v>0.7022</v>
      </c>
      <c r="K71">
        <v>9</v>
      </c>
      <c r="L71" s="6">
        <f t="shared" si="2"/>
        <v>0.152430370260581</v>
      </c>
    </row>
    <row r="72" spans="1:12">
      <c r="A72" t="s">
        <v>148</v>
      </c>
      <c r="B72" t="s">
        <v>149</v>
      </c>
      <c r="C72" t="s">
        <v>99</v>
      </c>
      <c r="D72" s="9" t="s">
        <v>150</v>
      </c>
      <c r="E72" t="s">
        <v>16</v>
      </c>
      <c r="F72" s="11" t="s">
        <v>17</v>
      </c>
      <c r="G72" t="s">
        <v>26</v>
      </c>
      <c r="H72" t="s">
        <v>27</v>
      </c>
      <c r="I72" s="9" t="s">
        <v>147</v>
      </c>
      <c r="J72" s="14">
        <v>0.804</v>
      </c>
      <c r="K72">
        <v>9</v>
      </c>
      <c r="L72" s="6">
        <f t="shared" si="2"/>
        <v>0.132322837535073</v>
      </c>
    </row>
    <row r="73" spans="4:12">
      <c r="D73" s="9" t="s">
        <v>151</v>
      </c>
      <c r="E73" t="s">
        <v>152</v>
      </c>
      <c r="F73" s="11" t="s">
        <v>153</v>
      </c>
      <c r="G73" t="s">
        <v>26</v>
      </c>
      <c r="H73" t="s">
        <v>27</v>
      </c>
      <c r="I73" s="9" t="s">
        <v>147</v>
      </c>
      <c r="J73" s="14">
        <v>0.7781</v>
      </c>
      <c r="K73">
        <v>14</v>
      </c>
      <c r="L73" s="6">
        <f t="shared" si="2"/>
        <v>0.111053523131866</v>
      </c>
    </row>
    <row r="74" spans="4:12">
      <c r="D74" s="9" t="s">
        <v>154</v>
      </c>
      <c r="E74" t="s">
        <v>155</v>
      </c>
      <c r="F74" s="11" t="s">
        <v>95</v>
      </c>
      <c r="G74" t="s">
        <v>26</v>
      </c>
      <c r="H74" t="s">
        <v>27</v>
      </c>
      <c r="I74" s="9" t="s">
        <v>147</v>
      </c>
      <c r="J74" s="14">
        <v>0.6805</v>
      </c>
      <c r="K74">
        <v>54</v>
      </c>
      <c r="L74" s="6">
        <f t="shared" si="2"/>
        <v>0.0634530666450934</v>
      </c>
    </row>
    <row r="75" spans="1:12">
      <c r="A75" t="s">
        <v>156</v>
      </c>
      <c r="B75" t="s">
        <v>157</v>
      </c>
      <c r="C75" t="s">
        <v>23</v>
      </c>
      <c r="D75" s="17" t="s">
        <v>15</v>
      </c>
      <c r="E75" t="s">
        <v>158</v>
      </c>
      <c r="F75" s="11" t="s">
        <v>159</v>
      </c>
      <c r="G75" t="s">
        <v>117</v>
      </c>
      <c r="H75" t="s">
        <v>42</v>
      </c>
      <c r="I75" s="9" t="s">
        <v>160</v>
      </c>
      <c r="J75" s="14">
        <v>0.8523</v>
      </c>
      <c r="K75">
        <v>17</v>
      </c>
      <c r="L75" s="6">
        <f t="shared" si="2"/>
        <v>0.0860522105536893</v>
      </c>
    </row>
    <row r="76" spans="4:12">
      <c r="D76" s="17" t="s">
        <v>15</v>
      </c>
      <c r="E76" t="s">
        <v>158</v>
      </c>
      <c r="F76" s="11" t="s">
        <v>159</v>
      </c>
      <c r="G76" t="s">
        <v>117</v>
      </c>
      <c r="H76" t="s">
        <v>42</v>
      </c>
      <c r="I76" s="9" t="s">
        <v>160</v>
      </c>
      <c r="J76" s="14">
        <v>0.8652</v>
      </c>
      <c r="K76">
        <v>17</v>
      </c>
      <c r="L76" s="6">
        <f t="shared" si="2"/>
        <v>0.0828282986594771</v>
      </c>
    </row>
    <row r="77" spans="4:12">
      <c r="D77" s="17" t="s">
        <v>15</v>
      </c>
      <c r="E77" t="s">
        <v>158</v>
      </c>
      <c r="F77" s="11" t="s">
        <v>159</v>
      </c>
      <c r="G77" t="s">
        <v>117</v>
      </c>
      <c r="H77" t="s">
        <v>42</v>
      </c>
      <c r="I77" s="9" t="s">
        <v>160</v>
      </c>
      <c r="J77" s="14">
        <v>0.9057</v>
      </c>
      <c r="K77">
        <v>17</v>
      </c>
      <c r="L77" s="6">
        <f t="shared" si="2"/>
        <v>0.0708799772606523</v>
      </c>
    </row>
    <row r="78" spans="1:12">
      <c r="A78" t="s">
        <v>106</v>
      </c>
      <c r="B78" t="s">
        <v>161</v>
      </c>
      <c r="C78" t="s">
        <v>31</v>
      </c>
      <c r="D78" s="9" t="s">
        <v>162</v>
      </c>
      <c r="E78" t="s">
        <v>16</v>
      </c>
      <c r="F78" s="11" t="s">
        <v>17</v>
      </c>
      <c r="G78" s="12" t="s">
        <v>47</v>
      </c>
      <c r="H78" t="s">
        <v>27</v>
      </c>
      <c r="I78" s="9" t="s">
        <v>160</v>
      </c>
      <c r="J78" s="14">
        <v>0.7691</v>
      </c>
      <c r="K78">
        <v>9</v>
      </c>
      <c r="L78" s="6">
        <f t="shared" si="2"/>
        <v>0.140469526153461</v>
      </c>
    </row>
    <row r="79" spans="4:12">
      <c r="D79" t="s">
        <v>163</v>
      </c>
      <c r="E79" t="s">
        <v>39</v>
      </c>
      <c r="F79" s="11" t="s">
        <v>164</v>
      </c>
      <c r="G79" s="12" t="s">
        <v>47</v>
      </c>
      <c r="H79" t="s">
        <v>27</v>
      </c>
      <c r="I79" s="9" t="s">
        <v>160</v>
      </c>
      <c r="J79" s="14">
        <v>0.8191</v>
      </c>
      <c r="K79">
        <v>5</v>
      </c>
      <c r="L79" s="6">
        <f t="shared" si="2"/>
        <v>0.172148302344229</v>
      </c>
    </row>
    <row r="80" spans="1:12">
      <c r="A80" t="s">
        <v>165</v>
      </c>
      <c r="B80" t="s">
        <v>166</v>
      </c>
      <c r="C80" t="s">
        <v>167</v>
      </c>
      <c r="D80" t="s">
        <v>38</v>
      </c>
      <c r="E80" t="s">
        <v>39</v>
      </c>
      <c r="F80" s="11" t="s">
        <v>82</v>
      </c>
      <c r="G80" t="s">
        <v>18</v>
      </c>
      <c r="H80" t="s">
        <v>104</v>
      </c>
      <c r="I80" t="s">
        <v>168</v>
      </c>
      <c r="J80" s="21">
        <v>0.9</v>
      </c>
      <c r="K80">
        <v>5</v>
      </c>
      <c r="L80" s="6">
        <f t="shared" si="2"/>
        <v>0.134164078649987</v>
      </c>
    </row>
    <row r="81" spans="4:12">
      <c r="D81" t="s">
        <v>169</v>
      </c>
      <c r="E81" t="s">
        <v>39</v>
      </c>
      <c r="F81" s="11" t="s">
        <v>170</v>
      </c>
      <c r="G81" t="s">
        <v>18</v>
      </c>
      <c r="H81" t="s">
        <v>104</v>
      </c>
      <c r="I81" t="s">
        <v>168</v>
      </c>
      <c r="J81" s="21">
        <v>0.9</v>
      </c>
      <c r="K81">
        <v>5</v>
      </c>
      <c r="L81" s="6">
        <f t="shared" si="2"/>
        <v>0.134164078649987</v>
      </c>
    </row>
    <row r="82" spans="1:12">
      <c r="A82" t="s">
        <v>175</v>
      </c>
      <c r="B82" t="s">
        <v>176</v>
      </c>
      <c r="C82" t="s">
        <v>167</v>
      </c>
      <c r="D82" t="s">
        <v>177</v>
      </c>
      <c r="E82" t="s">
        <v>39</v>
      </c>
      <c r="F82" s="11" t="s">
        <v>82</v>
      </c>
      <c r="G82" t="s">
        <v>18</v>
      </c>
      <c r="H82" t="s">
        <v>119</v>
      </c>
      <c r="I82" s="9" t="s">
        <v>160</v>
      </c>
      <c r="J82" s="14">
        <v>0.9305</v>
      </c>
      <c r="K82">
        <v>5</v>
      </c>
      <c r="L82" s="6">
        <f t="shared" si="2"/>
        <v>0.113727525252245</v>
      </c>
    </row>
    <row r="83" spans="4:12">
      <c r="D83" t="s">
        <v>178</v>
      </c>
      <c r="E83" t="s">
        <v>55</v>
      </c>
      <c r="F83" s="11" t="s">
        <v>179</v>
      </c>
      <c r="G83" t="s">
        <v>18</v>
      </c>
      <c r="H83" t="s">
        <v>119</v>
      </c>
      <c r="I83" s="9" t="s">
        <v>160</v>
      </c>
      <c r="J83" s="14">
        <v>0.9952</v>
      </c>
      <c r="K83">
        <v>1</v>
      </c>
      <c r="L83" s="6">
        <f t="shared" si="2"/>
        <v>0.0691155554126568</v>
      </c>
    </row>
    <row r="84" spans="1:12">
      <c r="A84" t="s">
        <v>180</v>
      </c>
      <c r="B84" t="s">
        <v>181</v>
      </c>
      <c r="C84" t="s">
        <v>87</v>
      </c>
      <c r="D84" t="s">
        <v>182</v>
      </c>
      <c r="E84" t="s">
        <v>55</v>
      </c>
      <c r="F84" s="11" t="s">
        <v>183</v>
      </c>
      <c r="G84" t="s">
        <v>26</v>
      </c>
      <c r="H84" t="s">
        <v>27</v>
      </c>
      <c r="I84" s="9" t="s">
        <v>184</v>
      </c>
      <c r="J84" s="14">
        <v>0.9921</v>
      </c>
      <c r="K84">
        <v>1</v>
      </c>
      <c r="L84" s="6">
        <f t="shared" si="2"/>
        <v>0.088530164350915</v>
      </c>
    </row>
    <row r="85" spans="4:12">
      <c r="D85" s="25" t="s">
        <v>185</v>
      </c>
      <c r="E85" t="s">
        <v>39</v>
      </c>
      <c r="F85" s="11" t="s">
        <v>52</v>
      </c>
      <c r="G85" t="s">
        <v>26</v>
      </c>
      <c r="H85" t="s">
        <v>27</v>
      </c>
      <c r="I85" s="9" t="s">
        <v>184</v>
      </c>
      <c r="J85" s="27">
        <v>0.9357</v>
      </c>
      <c r="K85">
        <v>5</v>
      </c>
      <c r="L85" s="6">
        <f t="shared" si="2"/>
        <v>0.109695496717049</v>
      </c>
    </row>
    <row r="86" spans="1:12">
      <c r="A86" t="s">
        <v>186</v>
      </c>
      <c r="B86" t="s">
        <v>187</v>
      </c>
      <c r="C86" t="s">
        <v>23</v>
      </c>
      <c r="D86" t="s">
        <v>15</v>
      </c>
      <c r="E86" t="s">
        <v>155</v>
      </c>
      <c r="F86" s="11" t="s">
        <v>17</v>
      </c>
      <c r="G86" t="s">
        <v>26</v>
      </c>
      <c r="H86" t="s">
        <v>27</v>
      </c>
      <c r="I86" s="9" t="s">
        <v>34</v>
      </c>
      <c r="J86" s="14">
        <v>0.5256</v>
      </c>
      <c r="K86">
        <v>54</v>
      </c>
      <c r="L86" s="6">
        <f t="shared" si="2"/>
        <v>0.0679521400202623</v>
      </c>
    </row>
    <row r="87" spans="4:12">
      <c r="D87" t="s">
        <v>15</v>
      </c>
      <c r="E87" t="s">
        <v>155</v>
      </c>
      <c r="F87" s="11" t="s">
        <v>17</v>
      </c>
      <c r="G87" t="s">
        <v>103</v>
      </c>
      <c r="H87" t="s">
        <v>104</v>
      </c>
      <c r="I87" t="s">
        <v>188</v>
      </c>
      <c r="J87" s="14">
        <v>0.6942</v>
      </c>
      <c r="K87">
        <v>54</v>
      </c>
      <c r="L87" s="6">
        <f t="shared" si="2"/>
        <v>0.0626995126686714</v>
      </c>
    </row>
    <row r="88" spans="1:12">
      <c r="A88" t="s">
        <v>189</v>
      </c>
      <c r="B88" t="s">
        <v>190</v>
      </c>
      <c r="C88" t="s">
        <v>99</v>
      </c>
      <c r="D88" t="s">
        <v>191</v>
      </c>
      <c r="E88" t="s">
        <v>64</v>
      </c>
      <c r="F88" s="11" t="s">
        <v>17</v>
      </c>
      <c r="G88" t="s">
        <v>18</v>
      </c>
      <c r="H88" t="s">
        <v>119</v>
      </c>
      <c r="I88" s="9" t="s">
        <v>160</v>
      </c>
      <c r="J88" s="14">
        <v>0.955</v>
      </c>
      <c r="K88">
        <v>3</v>
      </c>
      <c r="L88" s="6">
        <f t="shared" si="2"/>
        <v>0.119687092035858</v>
      </c>
    </row>
    <row r="89" spans="4:12">
      <c r="D89" t="s">
        <v>191</v>
      </c>
      <c r="E89" t="s">
        <v>64</v>
      </c>
      <c r="F89" s="11" t="s">
        <v>17</v>
      </c>
      <c r="G89" s="12" t="s">
        <v>47</v>
      </c>
      <c r="H89" t="s">
        <v>27</v>
      </c>
      <c r="I89" s="9" t="s">
        <v>160</v>
      </c>
      <c r="J89" s="14">
        <v>0.9461</v>
      </c>
      <c r="K89">
        <v>3</v>
      </c>
      <c r="L89" s="6">
        <f t="shared" si="2"/>
        <v>0.130377388121305</v>
      </c>
    </row>
    <row r="90" spans="4:12">
      <c r="D90" t="s">
        <v>191</v>
      </c>
      <c r="E90" t="s">
        <v>64</v>
      </c>
      <c r="F90" s="11" t="s">
        <v>17</v>
      </c>
      <c r="G90" s="12" t="s">
        <v>47</v>
      </c>
      <c r="H90" t="s">
        <v>27</v>
      </c>
      <c r="I90" s="9" t="s">
        <v>160</v>
      </c>
      <c r="J90" s="14">
        <v>0.9028</v>
      </c>
      <c r="K90">
        <v>3</v>
      </c>
      <c r="L90" s="6">
        <f t="shared" si="2"/>
        <v>0.171028418691164</v>
      </c>
    </row>
    <row r="91" spans="4:12">
      <c r="D91" t="s">
        <v>192</v>
      </c>
      <c r="E91" t="s">
        <v>16</v>
      </c>
      <c r="F91" s="11" t="s">
        <v>193</v>
      </c>
      <c r="G91" t="s">
        <v>18</v>
      </c>
      <c r="H91" t="s">
        <v>119</v>
      </c>
      <c r="I91" s="9" t="s">
        <v>160</v>
      </c>
      <c r="J91" s="14">
        <v>0.8372</v>
      </c>
      <c r="K91">
        <v>9</v>
      </c>
      <c r="L91" s="6">
        <f t="shared" si="2"/>
        <v>0.12306103273489</v>
      </c>
    </row>
    <row r="92" spans="4:12">
      <c r="D92" t="s">
        <v>192</v>
      </c>
      <c r="E92" t="s">
        <v>16</v>
      </c>
      <c r="F92" s="11" t="s">
        <v>193</v>
      </c>
      <c r="G92" t="s">
        <v>18</v>
      </c>
      <c r="H92" t="s">
        <v>27</v>
      </c>
      <c r="I92" s="9" t="s">
        <v>160</v>
      </c>
      <c r="J92" s="14">
        <v>0.8167</v>
      </c>
      <c r="K92">
        <v>9</v>
      </c>
      <c r="L92" s="6">
        <f t="shared" si="2"/>
        <v>0.128970758959799</v>
      </c>
    </row>
    <row r="93" spans="4:12">
      <c r="D93" t="s">
        <v>192</v>
      </c>
      <c r="E93" t="s">
        <v>16</v>
      </c>
      <c r="F93" s="11" t="s">
        <v>193</v>
      </c>
      <c r="G93" s="12" t="s">
        <v>47</v>
      </c>
      <c r="H93" t="s">
        <v>27</v>
      </c>
      <c r="I93" s="9" t="s">
        <v>160</v>
      </c>
      <c r="J93" s="14">
        <v>0.7981</v>
      </c>
      <c r="K93">
        <v>9</v>
      </c>
      <c r="L93" s="6">
        <f t="shared" si="2"/>
        <v>0.133805991395503</v>
      </c>
    </row>
    <row r="94" spans="4:12">
      <c r="D94" t="s">
        <v>194</v>
      </c>
      <c r="E94" t="s">
        <v>94</v>
      </c>
      <c r="F94" s="11" t="s">
        <v>17</v>
      </c>
      <c r="G94" t="s">
        <v>18</v>
      </c>
      <c r="H94" t="s">
        <v>119</v>
      </c>
      <c r="I94" s="9" t="s">
        <v>160</v>
      </c>
      <c r="J94" s="14">
        <v>0.8467</v>
      </c>
      <c r="K94">
        <v>7</v>
      </c>
      <c r="L94" s="6">
        <f t="shared" si="2"/>
        <v>0.136171693093682</v>
      </c>
    </row>
    <row r="95" spans="4:12">
      <c r="D95" t="s">
        <v>194</v>
      </c>
      <c r="E95" t="s">
        <v>94</v>
      </c>
      <c r="F95" s="11" t="s">
        <v>17</v>
      </c>
      <c r="G95" t="s">
        <v>18</v>
      </c>
      <c r="H95" t="s">
        <v>27</v>
      </c>
      <c r="I95" s="9" t="s">
        <v>160</v>
      </c>
      <c r="J95" s="14">
        <v>0.8517</v>
      </c>
      <c r="K95">
        <v>7</v>
      </c>
      <c r="L95" s="6">
        <f t="shared" si="2"/>
        <v>0.13432748362544</v>
      </c>
    </row>
    <row r="96" spans="4:12">
      <c r="D96" t="s">
        <v>194</v>
      </c>
      <c r="E96" t="s">
        <v>94</v>
      </c>
      <c r="F96" s="11" t="s">
        <v>17</v>
      </c>
      <c r="G96" s="12" t="s">
        <v>47</v>
      </c>
      <c r="H96" t="s">
        <v>27</v>
      </c>
      <c r="I96" s="9" t="s">
        <v>160</v>
      </c>
      <c r="J96" s="14">
        <v>0.77</v>
      </c>
      <c r="K96">
        <v>7</v>
      </c>
      <c r="L96" s="6">
        <f t="shared" si="2"/>
        <v>0.159059737205869</v>
      </c>
    </row>
    <row r="97" spans="1:12">
      <c r="A97" t="s">
        <v>85</v>
      </c>
      <c r="B97" t="s">
        <v>195</v>
      </c>
      <c r="C97" t="s">
        <v>60</v>
      </c>
      <c r="D97" t="s">
        <v>88</v>
      </c>
      <c r="E97" t="s">
        <v>39</v>
      </c>
      <c r="F97" s="11" t="s">
        <v>17</v>
      </c>
      <c r="G97" t="s">
        <v>18</v>
      </c>
      <c r="H97" t="s">
        <v>42</v>
      </c>
      <c r="I97" s="9" t="s">
        <v>160</v>
      </c>
      <c r="J97" s="14">
        <v>0.9168</v>
      </c>
      <c r="K97">
        <v>5</v>
      </c>
      <c r="L97" s="6">
        <f t="shared" si="2"/>
        <v>0.12351336769759</v>
      </c>
    </row>
    <row r="98" spans="4:12">
      <c r="D98" t="s">
        <v>93</v>
      </c>
      <c r="E98" t="s">
        <v>39</v>
      </c>
      <c r="F98" s="11" t="s">
        <v>17</v>
      </c>
      <c r="G98" t="s">
        <v>18</v>
      </c>
      <c r="H98" t="s">
        <v>42</v>
      </c>
      <c r="I98" s="9" t="s">
        <v>160</v>
      </c>
      <c r="J98" s="14">
        <v>0.8234</v>
      </c>
      <c r="K98">
        <v>5</v>
      </c>
      <c r="L98" s="6">
        <f t="shared" si="2"/>
        <v>0.170535884786751</v>
      </c>
    </row>
    <row r="99" spans="4:12">
      <c r="D99" t="s">
        <v>96</v>
      </c>
      <c r="E99" t="s">
        <v>39</v>
      </c>
      <c r="F99" s="11" t="s">
        <v>17</v>
      </c>
      <c r="G99" t="s">
        <v>18</v>
      </c>
      <c r="H99" t="s">
        <v>42</v>
      </c>
      <c r="I99" s="9" t="s">
        <v>160</v>
      </c>
      <c r="J99" s="14">
        <v>0.8102</v>
      </c>
      <c r="K99">
        <v>5</v>
      </c>
      <c r="L99" s="6">
        <f t="shared" si="2"/>
        <v>0.175371582646676</v>
      </c>
    </row>
    <row r="100" spans="1:12">
      <c r="A100" t="s">
        <v>199</v>
      </c>
      <c r="B100" t="s">
        <v>200</v>
      </c>
      <c r="C100" t="s">
        <v>167</v>
      </c>
      <c r="D100" t="s">
        <v>201</v>
      </c>
      <c r="E100" t="s">
        <v>39</v>
      </c>
      <c r="F100" s="11" t="s">
        <v>52</v>
      </c>
      <c r="G100" t="s">
        <v>26</v>
      </c>
      <c r="H100" t="s">
        <v>27</v>
      </c>
      <c r="I100" s="9" t="s">
        <v>160</v>
      </c>
      <c r="J100" s="14">
        <v>0.922</v>
      </c>
      <c r="K100">
        <v>5</v>
      </c>
      <c r="L100" s="6">
        <f t="shared" si="2"/>
        <v>0.119929979571415</v>
      </c>
    </row>
    <row r="101" spans="4:12">
      <c r="D101" t="s">
        <v>202</v>
      </c>
      <c r="E101" t="s">
        <v>16</v>
      </c>
      <c r="F101" s="11" t="s">
        <v>17</v>
      </c>
      <c r="G101" t="s">
        <v>26</v>
      </c>
      <c r="H101" t="s">
        <v>27</v>
      </c>
      <c r="I101" s="9" t="s">
        <v>160</v>
      </c>
      <c r="J101" s="14">
        <v>0.8152</v>
      </c>
      <c r="K101">
        <v>9</v>
      </c>
      <c r="L101" s="6">
        <f t="shared" si="2"/>
        <v>0.129378411388196</v>
      </c>
    </row>
    <row r="102" spans="1:12">
      <c r="A102" t="s">
        <v>207</v>
      </c>
      <c r="B102" t="s">
        <v>208</v>
      </c>
      <c r="C102" t="s">
        <v>23</v>
      </c>
      <c r="D102" t="s">
        <v>88</v>
      </c>
      <c r="E102" t="s">
        <v>39</v>
      </c>
      <c r="F102" s="11" t="s">
        <v>52</v>
      </c>
      <c r="G102" s="11" t="s">
        <v>90</v>
      </c>
      <c r="H102" t="s">
        <v>91</v>
      </c>
      <c r="I102" s="9" t="s">
        <v>160</v>
      </c>
      <c r="J102" s="14">
        <v>0.963</v>
      </c>
      <c r="K102">
        <v>5</v>
      </c>
      <c r="L102" s="6">
        <f t="shared" si="2"/>
        <v>0.0844168229679369</v>
      </c>
    </row>
    <row r="103" spans="4:12">
      <c r="D103" t="s">
        <v>15</v>
      </c>
      <c r="E103" t="s">
        <v>76</v>
      </c>
      <c r="F103" s="11" t="s">
        <v>52</v>
      </c>
      <c r="G103" s="11" t="s">
        <v>90</v>
      </c>
      <c r="H103" t="s">
        <v>91</v>
      </c>
      <c r="I103" s="9" t="s">
        <v>160</v>
      </c>
      <c r="J103" s="14">
        <v>0.937</v>
      </c>
      <c r="K103">
        <v>20</v>
      </c>
      <c r="L103" s="6">
        <f t="shared" si="2"/>
        <v>0.0543281694887652</v>
      </c>
    </row>
    <row r="104" spans="1:12">
      <c r="A104" t="s">
        <v>209</v>
      </c>
      <c r="B104" t="s">
        <v>210</v>
      </c>
      <c r="C104" t="s">
        <v>23</v>
      </c>
      <c r="D104" s="9" t="s">
        <v>211</v>
      </c>
      <c r="E104" t="s">
        <v>39</v>
      </c>
      <c r="F104" s="11" t="s">
        <v>52</v>
      </c>
      <c r="G104" t="s">
        <v>212</v>
      </c>
      <c r="H104" t="s">
        <v>119</v>
      </c>
      <c r="I104" t="s">
        <v>213</v>
      </c>
      <c r="J104" s="14">
        <v>0.9863</v>
      </c>
      <c r="K104">
        <v>5</v>
      </c>
      <c r="L104" s="6">
        <f t="shared" si="2"/>
        <v>0.0519852094349923</v>
      </c>
    </row>
    <row r="105" spans="4:12">
      <c r="D105" s="9" t="s">
        <v>214</v>
      </c>
      <c r="E105" t="s">
        <v>55</v>
      </c>
      <c r="F105" s="11" t="s">
        <v>56</v>
      </c>
      <c r="G105" t="s">
        <v>212</v>
      </c>
      <c r="H105" t="s">
        <v>119</v>
      </c>
      <c r="I105" t="s">
        <v>213</v>
      </c>
      <c r="J105" s="14">
        <v>0.9633</v>
      </c>
      <c r="K105">
        <v>1</v>
      </c>
      <c r="L105" s="6">
        <f t="shared" si="2"/>
        <v>0.188024227162353</v>
      </c>
    </row>
    <row r="106" spans="1:12">
      <c r="A106" t="s">
        <v>217</v>
      </c>
      <c r="B106" t="s">
        <v>218</v>
      </c>
      <c r="C106" t="s">
        <v>23</v>
      </c>
      <c r="D106" t="s">
        <v>219</v>
      </c>
      <c r="E106" t="s">
        <v>174</v>
      </c>
      <c r="F106" s="11" t="s">
        <v>114</v>
      </c>
      <c r="G106" t="s">
        <v>116</v>
      </c>
      <c r="H106" t="s">
        <v>19</v>
      </c>
      <c r="I106" s="9" t="s">
        <v>160</v>
      </c>
      <c r="J106" s="14">
        <v>0.608</v>
      </c>
      <c r="K106">
        <v>6</v>
      </c>
      <c r="L106" s="6">
        <f t="shared" si="2"/>
        <v>0.199305460704584</v>
      </c>
    </row>
    <row r="107" spans="4:12">
      <c r="D107" t="s">
        <v>219</v>
      </c>
      <c r="E107" t="s">
        <v>174</v>
      </c>
      <c r="F107" s="11" t="s">
        <v>114</v>
      </c>
      <c r="G107" t="s">
        <v>26</v>
      </c>
      <c r="H107" t="s">
        <v>27</v>
      </c>
      <c r="I107" s="9" t="s">
        <v>160</v>
      </c>
      <c r="J107" s="14">
        <v>0.622</v>
      </c>
      <c r="K107">
        <v>6</v>
      </c>
      <c r="L107" s="6">
        <f t="shared" si="2"/>
        <v>0.197954540235883</v>
      </c>
    </row>
    <row r="108" spans="4:12">
      <c r="D108" t="s">
        <v>219</v>
      </c>
      <c r="E108" t="s">
        <v>174</v>
      </c>
      <c r="F108" s="11" t="s">
        <v>114</v>
      </c>
      <c r="G108" t="s">
        <v>220</v>
      </c>
      <c r="H108" t="s">
        <v>42</v>
      </c>
      <c r="I108" s="9" t="s">
        <v>160</v>
      </c>
      <c r="J108" s="14">
        <v>0.609</v>
      </c>
      <c r="K108">
        <v>6</v>
      </c>
      <c r="L108" s="6">
        <f t="shared" si="2"/>
        <v>0.199214708292335</v>
      </c>
    </row>
    <row r="109" spans="4:12">
      <c r="D109" t="s">
        <v>219</v>
      </c>
      <c r="E109" t="s">
        <v>174</v>
      </c>
      <c r="F109" s="11" t="s">
        <v>114</v>
      </c>
      <c r="G109" s="11" t="s">
        <v>90</v>
      </c>
      <c r="H109" t="s">
        <v>91</v>
      </c>
      <c r="I109" s="9" t="s">
        <v>160</v>
      </c>
      <c r="J109" s="14">
        <v>0.765</v>
      </c>
      <c r="K109">
        <v>6</v>
      </c>
      <c r="L109" s="6">
        <f t="shared" si="2"/>
        <v>0.173096793731138</v>
      </c>
    </row>
    <row r="110" spans="4:12">
      <c r="D110" t="s">
        <v>221</v>
      </c>
      <c r="E110" t="s">
        <v>55</v>
      </c>
      <c r="F110" s="11" t="s">
        <v>114</v>
      </c>
      <c r="G110" t="s">
        <v>116</v>
      </c>
      <c r="H110" t="s">
        <v>19</v>
      </c>
      <c r="I110" s="9" t="s">
        <v>160</v>
      </c>
      <c r="J110" s="14">
        <v>0.622</v>
      </c>
      <c r="K110">
        <v>1</v>
      </c>
      <c r="L110" s="6">
        <f t="shared" si="2"/>
        <v>0.484887615845156</v>
      </c>
    </row>
    <row r="111" spans="4:12">
      <c r="D111" t="s">
        <v>221</v>
      </c>
      <c r="E111" t="s">
        <v>55</v>
      </c>
      <c r="F111" s="11" t="s">
        <v>114</v>
      </c>
      <c r="G111" t="s">
        <v>26</v>
      </c>
      <c r="H111" t="s">
        <v>27</v>
      </c>
      <c r="I111" s="9" t="s">
        <v>160</v>
      </c>
      <c r="J111" s="14">
        <v>0.42</v>
      </c>
      <c r="K111">
        <v>1</v>
      </c>
      <c r="L111" s="6">
        <f t="shared" si="2"/>
        <v>0.493558507170123</v>
      </c>
    </row>
    <row r="112" spans="4:12">
      <c r="D112" t="s">
        <v>221</v>
      </c>
      <c r="E112" t="s">
        <v>55</v>
      </c>
      <c r="F112" s="11" t="s">
        <v>114</v>
      </c>
      <c r="G112" t="s">
        <v>220</v>
      </c>
      <c r="H112" t="s">
        <v>42</v>
      </c>
      <c r="I112" s="9" t="s">
        <v>160</v>
      </c>
      <c r="J112" s="14">
        <v>0.451</v>
      </c>
      <c r="K112">
        <v>1</v>
      </c>
      <c r="L112" s="6">
        <f t="shared" si="2"/>
        <v>0.497593207349136</v>
      </c>
    </row>
    <row r="113" spans="4:12">
      <c r="D113" t="s">
        <v>221</v>
      </c>
      <c r="E113" t="s">
        <v>55</v>
      </c>
      <c r="F113" s="11" t="s">
        <v>114</v>
      </c>
      <c r="G113" s="11" t="s">
        <v>90</v>
      </c>
      <c r="H113" t="s">
        <v>91</v>
      </c>
      <c r="I113" s="9" t="s">
        <v>160</v>
      </c>
      <c r="J113" s="14">
        <v>0.709</v>
      </c>
      <c r="K113">
        <v>1</v>
      </c>
      <c r="L113" s="6">
        <f t="shared" si="2"/>
        <v>0.454223513261918</v>
      </c>
    </row>
    <row r="114" spans="4:12">
      <c r="D114" t="s">
        <v>222</v>
      </c>
      <c r="E114" t="s">
        <v>39</v>
      </c>
      <c r="F114" s="11" t="s">
        <v>114</v>
      </c>
      <c r="G114" t="s">
        <v>116</v>
      </c>
      <c r="H114" t="s">
        <v>19</v>
      </c>
      <c r="I114" s="9" t="s">
        <v>160</v>
      </c>
      <c r="J114" s="14">
        <v>0.586</v>
      </c>
      <c r="K114">
        <v>5</v>
      </c>
      <c r="L114" s="6">
        <f t="shared" si="2"/>
        <v>0.220274374360705</v>
      </c>
    </row>
    <row r="115" spans="4:12">
      <c r="D115" t="s">
        <v>222</v>
      </c>
      <c r="E115" t="s">
        <v>39</v>
      </c>
      <c r="F115" s="11" t="s">
        <v>114</v>
      </c>
      <c r="G115" t="s">
        <v>26</v>
      </c>
      <c r="H115" t="s">
        <v>27</v>
      </c>
      <c r="I115" s="9" t="s">
        <v>160</v>
      </c>
      <c r="J115" s="14">
        <v>0.634</v>
      </c>
      <c r="K115">
        <v>5</v>
      </c>
      <c r="L115" s="6">
        <f t="shared" si="2"/>
        <v>0.215427017804174</v>
      </c>
    </row>
    <row r="116" spans="4:12">
      <c r="D116" t="s">
        <v>222</v>
      </c>
      <c r="E116" t="s">
        <v>39</v>
      </c>
      <c r="F116" s="11" t="s">
        <v>114</v>
      </c>
      <c r="G116" t="s">
        <v>220</v>
      </c>
      <c r="H116" t="s">
        <v>42</v>
      </c>
      <c r="I116" s="9" t="s">
        <v>160</v>
      </c>
      <c r="J116" s="14">
        <v>0.652</v>
      </c>
      <c r="K116">
        <v>5</v>
      </c>
      <c r="L116" s="6">
        <f t="shared" si="2"/>
        <v>0.213023942316351</v>
      </c>
    </row>
    <row r="117" spans="4:12">
      <c r="D117" t="s">
        <v>222</v>
      </c>
      <c r="E117" t="s">
        <v>39</v>
      </c>
      <c r="F117" s="11" t="s">
        <v>114</v>
      </c>
      <c r="G117" s="11" t="s">
        <v>90</v>
      </c>
      <c r="H117" t="s">
        <v>91</v>
      </c>
      <c r="I117" s="9" t="s">
        <v>160</v>
      </c>
      <c r="J117" s="14">
        <v>0.725</v>
      </c>
      <c r="K117">
        <v>5</v>
      </c>
      <c r="L117" s="6">
        <f t="shared" si="2"/>
        <v>0.199687255477159</v>
      </c>
    </row>
    <row r="118" spans="1:12">
      <c r="A118" t="s">
        <v>223</v>
      </c>
      <c r="B118" t="s">
        <v>224</v>
      </c>
      <c r="C118" t="s">
        <v>14</v>
      </c>
      <c r="D118" t="s">
        <v>225</v>
      </c>
      <c r="E118" t="s">
        <v>64</v>
      </c>
      <c r="F118" s="11" t="s">
        <v>114</v>
      </c>
      <c r="G118" s="11" t="s">
        <v>90</v>
      </c>
      <c r="H118" t="s">
        <v>120</v>
      </c>
      <c r="I118" s="9" t="s">
        <v>226</v>
      </c>
      <c r="J118" s="14">
        <v>0.9333</v>
      </c>
      <c r="K118">
        <v>3</v>
      </c>
      <c r="L118" s="6">
        <f t="shared" si="2"/>
        <v>0.144049887191903</v>
      </c>
    </row>
    <row r="119" spans="4:12">
      <c r="D119" t="s">
        <v>225</v>
      </c>
      <c r="E119" t="s">
        <v>64</v>
      </c>
      <c r="F119" s="11" t="s">
        <v>114</v>
      </c>
      <c r="G119" s="11" t="s">
        <v>90</v>
      </c>
      <c r="H119" t="s">
        <v>118</v>
      </c>
      <c r="I119" s="9" t="s">
        <v>226</v>
      </c>
      <c r="J119" s="14">
        <v>0.9333</v>
      </c>
      <c r="K119">
        <v>3</v>
      </c>
      <c r="L119" s="6">
        <f t="shared" si="2"/>
        <v>0.144049887191903</v>
      </c>
    </row>
    <row r="120" spans="4:12">
      <c r="D120" t="s">
        <v>227</v>
      </c>
      <c r="E120" t="s">
        <v>39</v>
      </c>
      <c r="F120" s="11" t="s">
        <v>52</v>
      </c>
      <c r="G120" s="11" t="s">
        <v>90</v>
      </c>
      <c r="H120" t="s">
        <v>120</v>
      </c>
      <c r="I120" s="9" t="s">
        <v>226</v>
      </c>
      <c r="J120" s="14">
        <v>0.8833</v>
      </c>
      <c r="K120">
        <v>5</v>
      </c>
      <c r="L120" s="6">
        <f t="shared" si="2"/>
        <v>0.143583501837781</v>
      </c>
    </row>
    <row r="121" spans="4:12">
      <c r="D121" t="s">
        <v>227</v>
      </c>
      <c r="E121" t="s">
        <v>39</v>
      </c>
      <c r="F121" s="11" t="s">
        <v>114</v>
      </c>
      <c r="G121" s="11" t="s">
        <v>90</v>
      </c>
      <c r="H121" t="s">
        <v>118</v>
      </c>
      <c r="I121" s="9" t="s">
        <v>226</v>
      </c>
      <c r="J121" s="14">
        <v>0.9068</v>
      </c>
      <c r="K121">
        <v>5</v>
      </c>
      <c r="L121" s="6">
        <f t="shared" si="2"/>
        <v>0.130010584184519</v>
      </c>
    </row>
    <row r="122" spans="1:12">
      <c r="A122" t="s">
        <v>228</v>
      </c>
      <c r="B122" t="s">
        <v>229</v>
      </c>
      <c r="C122" t="s">
        <v>99</v>
      </c>
      <c r="D122" t="s">
        <v>230</v>
      </c>
      <c r="E122" t="s">
        <v>39</v>
      </c>
      <c r="F122" s="11" t="s">
        <v>114</v>
      </c>
      <c r="G122" t="s">
        <v>26</v>
      </c>
      <c r="H122" t="s">
        <v>27</v>
      </c>
      <c r="I122" t="s">
        <v>231</v>
      </c>
      <c r="J122" s="14">
        <v>0.9143</v>
      </c>
      <c r="K122">
        <v>5</v>
      </c>
      <c r="L122" s="6">
        <f t="shared" si="2"/>
        <v>0.125184272175062</v>
      </c>
    </row>
    <row r="123" spans="4:12">
      <c r="D123" t="s">
        <v>191</v>
      </c>
      <c r="E123" t="s">
        <v>64</v>
      </c>
      <c r="F123" s="11" t="s">
        <v>114</v>
      </c>
      <c r="G123" t="s">
        <v>26</v>
      </c>
      <c r="H123" t="s">
        <v>27</v>
      </c>
      <c r="I123" t="s">
        <v>231</v>
      </c>
      <c r="J123" s="14">
        <v>0.9189</v>
      </c>
      <c r="K123">
        <v>3</v>
      </c>
      <c r="L123" s="6">
        <f t="shared" si="2"/>
        <v>0.157610056785727</v>
      </c>
    </row>
    <row r="124" spans="1:12">
      <c r="A124" t="s">
        <v>232</v>
      </c>
      <c r="B124" t="s">
        <v>233</v>
      </c>
      <c r="C124" t="s">
        <v>37</v>
      </c>
      <c r="D124" t="s">
        <v>234</v>
      </c>
      <c r="E124" t="s">
        <v>39</v>
      </c>
      <c r="F124" s="11" t="s">
        <v>52</v>
      </c>
      <c r="G124" s="12" t="s">
        <v>47</v>
      </c>
      <c r="H124" t="s">
        <v>120</v>
      </c>
      <c r="I124" s="9" t="s">
        <v>235</v>
      </c>
      <c r="J124" s="14">
        <v>0.8613</v>
      </c>
      <c r="K124">
        <v>5</v>
      </c>
      <c r="L124" s="6">
        <f t="shared" si="2"/>
        <v>0.154571866780472</v>
      </c>
    </row>
    <row r="125" spans="4:12">
      <c r="D125" t="s">
        <v>236</v>
      </c>
      <c r="E125" t="s">
        <v>237</v>
      </c>
      <c r="F125" s="11" t="s">
        <v>52</v>
      </c>
      <c r="G125" s="12" t="s">
        <v>47</v>
      </c>
      <c r="H125" t="s">
        <v>120</v>
      </c>
      <c r="I125" s="9" t="s">
        <v>235</v>
      </c>
      <c r="J125" s="14">
        <v>0.7969</v>
      </c>
      <c r="K125">
        <v>4</v>
      </c>
      <c r="L125" s="6">
        <f t="shared" si="2"/>
        <v>0.201153169251692</v>
      </c>
    </row>
    <row r="126" spans="1:12">
      <c r="A126" t="s">
        <v>247</v>
      </c>
      <c r="B126" t="s">
        <v>248</v>
      </c>
      <c r="C126" t="s">
        <v>23</v>
      </c>
      <c r="D126" s="9" t="s">
        <v>249</v>
      </c>
      <c r="E126" t="s">
        <v>16</v>
      </c>
      <c r="F126" s="11" t="s">
        <v>52</v>
      </c>
      <c r="G126" s="11" t="s">
        <v>90</v>
      </c>
      <c r="H126" t="s">
        <v>118</v>
      </c>
      <c r="I126" s="9" t="s">
        <v>235</v>
      </c>
      <c r="J126" s="14">
        <v>0.8355</v>
      </c>
      <c r="K126">
        <v>9</v>
      </c>
      <c r="L126" s="6">
        <f t="shared" si="2"/>
        <v>0.123576224789938</v>
      </c>
    </row>
    <row r="127" spans="4:12">
      <c r="D127" s="9" t="s">
        <v>250</v>
      </c>
      <c r="E127" t="s">
        <v>16</v>
      </c>
      <c r="F127" s="11" t="s">
        <v>52</v>
      </c>
      <c r="G127" s="11" t="s">
        <v>90</v>
      </c>
      <c r="H127" t="s">
        <v>118</v>
      </c>
      <c r="I127" s="9" t="s">
        <v>235</v>
      </c>
      <c r="J127" s="14">
        <v>0.7972</v>
      </c>
      <c r="K127">
        <v>9</v>
      </c>
      <c r="L127" s="6">
        <f t="shared" si="2"/>
        <v>0.134028255727415</v>
      </c>
    </row>
    <row r="128" spans="4:12">
      <c r="D128" t="s">
        <v>15</v>
      </c>
      <c r="E128" t="s">
        <v>174</v>
      </c>
      <c r="F128" s="11" t="s">
        <v>52</v>
      </c>
      <c r="G128" s="11" t="s">
        <v>90</v>
      </c>
      <c r="H128" t="s">
        <v>118</v>
      </c>
      <c r="I128" s="9" t="s">
        <v>235</v>
      </c>
      <c r="J128" s="14">
        <v>0.7599</v>
      </c>
      <c r="K128">
        <v>6</v>
      </c>
      <c r="L128" s="6">
        <f t="shared" si="2"/>
        <v>0.174380804562888</v>
      </c>
    </row>
    <row r="129" spans="1:12">
      <c r="A129" t="s">
        <v>175</v>
      </c>
      <c r="B129" t="s">
        <v>251</v>
      </c>
      <c r="C129" t="s">
        <v>37</v>
      </c>
      <c r="D129" t="s">
        <v>252</v>
      </c>
      <c r="E129" t="s">
        <v>39</v>
      </c>
      <c r="F129" s="11" t="s">
        <v>52</v>
      </c>
      <c r="G129" s="11" t="s">
        <v>90</v>
      </c>
      <c r="H129" t="s">
        <v>253</v>
      </c>
      <c r="I129" s="9" t="s">
        <v>254</v>
      </c>
      <c r="J129" s="14">
        <v>0.914</v>
      </c>
      <c r="K129">
        <v>5</v>
      </c>
      <c r="L129" s="6">
        <f t="shared" si="2"/>
        <v>0.125382614424808</v>
      </c>
    </row>
    <row r="130" spans="4:12">
      <c r="D130" t="s">
        <v>255</v>
      </c>
      <c r="E130" t="s">
        <v>55</v>
      </c>
      <c r="F130" s="11" t="s">
        <v>56</v>
      </c>
      <c r="G130" s="11" t="s">
        <v>90</v>
      </c>
      <c r="H130" t="s">
        <v>253</v>
      </c>
      <c r="I130" s="9" t="s">
        <v>254</v>
      </c>
      <c r="J130" s="21">
        <v>1</v>
      </c>
      <c r="K130">
        <v>1</v>
      </c>
      <c r="L130" s="6">
        <f t="shared" si="2"/>
        <v>0</v>
      </c>
    </row>
    <row r="131" spans="4:12">
      <c r="D131" t="s">
        <v>256</v>
      </c>
      <c r="E131" t="s">
        <v>55</v>
      </c>
      <c r="F131" s="11" t="s">
        <v>56</v>
      </c>
      <c r="G131" s="11" t="s">
        <v>90</v>
      </c>
      <c r="H131" t="s">
        <v>253</v>
      </c>
      <c r="I131" s="9" t="s">
        <v>254</v>
      </c>
      <c r="J131" s="21">
        <v>0.97</v>
      </c>
      <c r="K131">
        <v>1</v>
      </c>
      <c r="L131" s="6">
        <f t="shared" si="2"/>
        <v>0.17058722109232</v>
      </c>
    </row>
    <row r="132" spans="1:12">
      <c r="A132" t="s">
        <v>257</v>
      </c>
      <c r="B132" t="s">
        <v>258</v>
      </c>
      <c r="C132" t="s">
        <v>37</v>
      </c>
      <c r="D132" t="s">
        <v>259</v>
      </c>
      <c r="E132" t="s">
        <v>55</v>
      </c>
      <c r="F132" s="11" t="s">
        <v>17</v>
      </c>
      <c r="G132" t="s">
        <v>77</v>
      </c>
      <c r="H132" t="s">
        <v>19</v>
      </c>
      <c r="I132" t="s">
        <v>34</v>
      </c>
      <c r="J132" s="14">
        <v>0.622</v>
      </c>
      <c r="K132">
        <v>1</v>
      </c>
      <c r="L132" s="6">
        <f t="shared" si="2"/>
        <v>0.484887615845156</v>
      </c>
    </row>
    <row r="133" spans="4:12">
      <c r="D133" t="s">
        <v>259</v>
      </c>
      <c r="E133" t="s">
        <v>55</v>
      </c>
      <c r="F133" s="11" t="s">
        <v>17</v>
      </c>
      <c r="G133" t="s">
        <v>117</v>
      </c>
      <c r="H133" t="s">
        <v>42</v>
      </c>
      <c r="I133" t="s">
        <v>34</v>
      </c>
      <c r="J133" s="14">
        <v>0.694</v>
      </c>
      <c r="K133">
        <v>1</v>
      </c>
      <c r="L133" s="6">
        <f t="shared" si="2"/>
        <v>0.460829686543738</v>
      </c>
    </row>
    <row r="134" spans="4:12">
      <c r="D134" t="s">
        <v>259</v>
      </c>
      <c r="E134" t="s">
        <v>55</v>
      </c>
      <c r="F134" s="11" t="s">
        <v>17</v>
      </c>
      <c r="G134" s="4" t="s">
        <v>41</v>
      </c>
      <c r="H134" t="s">
        <v>119</v>
      </c>
      <c r="I134" t="s">
        <v>260</v>
      </c>
      <c r="J134" s="14">
        <v>0.928</v>
      </c>
      <c r="K134">
        <v>1</v>
      </c>
      <c r="L134" s="6">
        <f t="shared" ref="L134:L149" si="3">SQRT(J134*(1-J134)/K134)</f>
        <v>0.258487910742456</v>
      </c>
    </row>
    <row r="135" spans="4:12">
      <c r="D135" t="s">
        <v>259</v>
      </c>
      <c r="E135" t="s">
        <v>55</v>
      </c>
      <c r="F135" s="11" t="s">
        <v>17</v>
      </c>
      <c r="G135" t="s">
        <v>212</v>
      </c>
      <c r="H135" t="s">
        <v>119</v>
      </c>
      <c r="I135" t="s">
        <v>261</v>
      </c>
      <c r="J135" s="14">
        <v>0.9143</v>
      </c>
      <c r="K135">
        <v>1</v>
      </c>
      <c r="L135" s="6">
        <f t="shared" si="3"/>
        <v>0.279920542297274</v>
      </c>
    </row>
    <row r="136" spans="1:12">
      <c r="A136" t="s">
        <v>262</v>
      </c>
      <c r="B136" t="s">
        <v>263</v>
      </c>
      <c r="C136" t="s">
        <v>167</v>
      </c>
      <c r="D136" t="s">
        <v>264</v>
      </c>
      <c r="E136" t="s">
        <v>94</v>
      </c>
      <c r="F136" s="11" t="s">
        <v>56</v>
      </c>
      <c r="G136" s="12" t="s">
        <v>47</v>
      </c>
      <c r="H136" t="s">
        <v>27</v>
      </c>
      <c r="I136" s="9" t="s">
        <v>265</v>
      </c>
      <c r="J136" s="14">
        <v>0.8886</v>
      </c>
      <c r="K136">
        <v>7</v>
      </c>
      <c r="L136" s="6">
        <f t="shared" si="3"/>
        <v>0.118917762700592</v>
      </c>
    </row>
    <row r="137" spans="4:12">
      <c r="D137" t="s">
        <v>264</v>
      </c>
      <c r="E137" t="s">
        <v>94</v>
      </c>
      <c r="F137" s="11" t="s">
        <v>17</v>
      </c>
      <c r="G137" s="12" t="s">
        <v>47</v>
      </c>
      <c r="H137" t="s">
        <v>27</v>
      </c>
      <c r="I137" t="s">
        <v>266</v>
      </c>
      <c r="J137" s="14">
        <v>0.85</v>
      </c>
      <c r="K137">
        <v>7</v>
      </c>
      <c r="L137" s="6">
        <f t="shared" si="3"/>
        <v>0.134960311626366</v>
      </c>
    </row>
    <row r="138" spans="4:12">
      <c r="D138" t="s">
        <v>264</v>
      </c>
      <c r="E138" t="s">
        <v>94</v>
      </c>
      <c r="F138" s="11" t="s">
        <v>267</v>
      </c>
      <c r="G138" s="12" t="s">
        <v>47</v>
      </c>
      <c r="H138" t="s">
        <v>27</v>
      </c>
      <c r="I138" s="9" t="s">
        <v>266</v>
      </c>
      <c r="J138" s="14">
        <v>0.8886</v>
      </c>
      <c r="K138">
        <v>7</v>
      </c>
      <c r="L138" s="6">
        <f t="shared" si="3"/>
        <v>0.118917762700592</v>
      </c>
    </row>
    <row r="139" spans="4:12">
      <c r="D139" t="s">
        <v>268</v>
      </c>
      <c r="E139" t="s">
        <v>16</v>
      </c>
      <c r="F139" s="11" t="s">
        <v>56</v>
      </c>
      <c r="G139" s="12" t="s">
        <v>47</v>
      </c>
      <c r="H139" t="s">
        <v>27</v>
      </c>
      <c r="I139" s="9" t="s">
        <v>265</v>
      </c>
      <c r="J139" s="14">
        <v>0.7819</v>
      </c>
      <c r="K139">
        <v>9</v>
      </c>
      <c r="L139" s="6">
        <f t="shared" si="3"/>
        <v>0.137651891862529</v>
      </c>
    </row>
    <row r="140" spans="4:12">
      <c r="D140" t="s">
        <v>268</v>
      </c>
      <c r="E140" t="s">
        <v>16</v>
      </c>
      <c r="F140" s="11" t="s">
        <v>17</v>
      </c>
      <c r="G140" s="12" t="s">
        <v>47</v>
      </c>
      <c r="H140" t="s">
        <v>27</v>
      </c>
      <c r="I140" t="s">
        <v>266</v>
      </c>
      <c r="J140" s="14">
        <v>0.7875</v>
      </c>
      <c r="K140">
        <v>9</v>
      </c>
      <c r="L140" s="6">
        <f t="shared" si="3"/>
        <v>0.136358901432946</v>
      </c>
    </row>
    <row r="141" spans="4:12">
      <c r="D141" t="s">
        <v>268</v>
      </c>
      <c r="E141" t="s">
        <v>16</v>
      </c>
      <c r="F141" s="11" t="s">
        <v>267</v>
      </c>
      <c r="G141" s="12" t="s">
        <v>47</v>
      </c>
      <c r="H141" t="s">
        <v>27</v>
      </c>
      <c r="I141" s="9" t="s">
        <v>266</v>
      </c>
      <c r="J141" s="14">
        <v>0.8153</v>
      </c>
      <c r="K141">
        <v>9</v>
      </c>
      <c r="L141" s="6">
        <f t="shared" si="3"/>
        <v>0.129351334657891</v>
      </c>
    </row>
    <row r="142" spans="4:12">
      <c r="D142" t="s">
        <v>269</v>
      </c>
      <c r="E142" t="s">
        <v>152</v>
      </c>
      <c r="F142" s="11" t="s">
        <v>56</v>
      </c>
      <c r="G142" s="12" t="s">
        <v>47</v>
      </c>
      <c r="H142" t="s">
        <v>27</v>
      </c>
      <c r="I142" s="9" t="s">
        <v>265</v>
      </c>
      <c r="J142" s="14">
        <v>0.794</v>
      </c>
      <c r="K142">
        <v>14</v>
      </c>
      <c r="L142" s="6">
        <f t="shared" si="3"/>
        <v>0.108088588006056</v>
      </c>
    </row>
    <row r="143" spans="4:12">
      <c r="D143" t="s">
        <v>269</v>
      </c>
      <c r="E143" t="s">
        <v>152</v>
      </c>
      <c r="F143" s="11" t="s">
        <v>17</v>
      </c>
      <c r="G143" s="12" t="s">
        <v>47</v>
      </c>
      <c r="H143" t="s">
        <v>27</v>
      </c>
      <c r="I143" t="s">
        <v>266</v>
      </c>
      <c r="J143" s="14">
        <v>0.8083</v>
      </c>
      <c r="K143">
        <v>14</v>
      </c>
      <c r="L143" s="6">
        <f t="shared" si="3"/>
        <v>0.105204260505796</v>
      </c>
    </row>
    <row r="144" spans="4:12">
      <c r="D144" t="s">
        <v>269</v>
      </c>
      <c r="E144" t="s">
        <v>152</v>
      </c>
      <c r="F144" s="11" t="s">
        <v>267</v>
      </c>
      <c r="G144" s="12" t="s">
        <v>47</v>
      </c>
      <c r="H144" t="s">
        <v>27</v>
      </c>
      <c r="I144" s="9" t="s">
        <v>266</v>
      </c>
      <c r="J144" s="14">
        <v>0.8012</v>
      </c>
      <c r="K144">
        <v>14</v>
      </c>
      <c r="L144" s="6">
        <f t="shared" si="3"/>
        <v>0.106663208277269</v>
      </c>
    </row>
    <row r="145" spans="1:12">
      <c r="A145" t="s">
        <v>270</v>
      </c>
      <c r="B145" t="s">
        <v>271</v>
      </c>
      <c r="C145" t="s">
        <v>37</v>
      </c>
      <c r="D145" t="s">
        <v>272</v>
      </c>
      <c r="E145" t="s">
        <v>39</v>
      </c>
      <c r="F145" s="11" t="s">
        <v>52</v>
      </c>
      <c r="G145" s="12" t="s">
        <v>47</v>
      </c>
      <c r="H145" t="s">
        <v>27</v>
      </c>
      <c r="I145" s="9" t="s">
        <v>160</v>
      </c>
      <c r="J145" s="14">
        <v>0.802</v>
      </c>
      <c r="K145">
        <v>5</v>
      </c>
      <c r="L145" s="6">
        <f t="shared" si="3"/>
        <v>0.178211110764733</v>
      </c>
    </row>
    <row r="146" spans="4:12">
      <c r="D146" t="s">
        <v>273</v>
      </c>
      <c r="E146" t="s">
        <v>274</v>
      </c>
      <c r="F146" s="11" t="s">
        <v>17</v>
      </c>
      <c r="G146" s="12" t="s">
        <v>47</v>
      </c>
      <c r="H146" t="s">
        <v>27</v>
      </c>
      <c r="I146" s="9" t="s">
        <v>160</v>
      </c>
      <c r="J146" s="14">
        <v>0.744</v>
      </c>
      <c r="K146">
        <v>52</v>
      </c>
      <c r="L146" s="6">
        <f t="shared" si="3"/>
        <v>0.0605208165077871</v>
      </c>
    </row>
    <row r="147" spans="1:12">
      <c r="A147" t="s">
        <v>275</v>
      </c>
      <c r="B147" t="s">
        <v>276</v>
      </c>
      <c r="C147" t="s">
        <v>167</v>
      </c>
      <c r="D147" t="s">
        <v>275</v>
      </c>
      <c r="E147" t="s">
        <v>277</v>
      </c>
      <c r="F147" s="11" t="s">
        <v>278</v>
      </c>
      <c r="G147" t="s">
        <v>18</v>
      </c>
      <c r="H147" s="11" t="s">
        <v>19</v>
      </c>
      <c r="I147" s="9" t="s">
        <v>160</v>
      </c>
      <c r="J147" s="14">
        <v>0.8626</v>
      </c>
      <c r="K147">
        <v>12</v>
      </c>
      <c r="L147" s="6">
        <f t="shared" si="3"/>
        <v>0.0993819400092391</v>
      </c>
    </row>
    <row r="148" spans="4:12">
      <c r="D148" t="s">
        <v>275</v>
      </c>
      <c r="E148" t="s">
        <v>277</v>
      </c>
      <c r="F148" s="11" t="s">
        <v>278</v>
      </c>
      <c r="G148" t="s">
        <v>18</v>
      </c>
      <c r="H148" t="s">
        <v>19</v>
      </c>
      <c r="I148" s="9" t="s">
        <v>160</v>
      </c>
      <c r="J148" s="14">
        <v>0.8148</v>
      </c>
      <c r="K148">
        <v>12</v>
      </c>
      <c r="L148" s="6">
        <f t="shared" si="3"/>
        <v>0.112138664161831</v>
      </c>
    </row>
    <row r="149" spans="4:12">
      <c r="D149" t="s">
        <v>275</v>
      </c>
      <c r="E149" t="s">
        <v>277</v>
      </c>
      <c r="F149" s="11" t="s">
        <v>278</v>
      </c>
      <c r="G149" t="s">
        <v>18</v>
      </c>
      <c r="H149" t="s">
        <v>42</v>
      </c>
      <c r="I149" s="9" t="s">
        <v>160</v>
      </c>
      <c r="J149" s="14">
        <v>0.7355</v>
      </c>
      <c r="K149">
        <v>12</v>
      </c>
      <c r="L149" s="6">
        <f t="shared" si="3"/>
        <v>0.127324961548525</v>
      </c>
    </row>
    <row r="150" spans="1:12">
      <c r="A150" t="s">
        <v>297</v>
      </c>
      <c r="B150" t="s">
        <v>298</v>
      </c>
      <c r="C150" t="s">
        <v>31</v>
      </c>
      <c r="D150" s="19" t="s">
        <v>299</v>
      </c>
      <c r="E150" t="s">
        <v>55</v>
      </c>
      <c r="F150" s="11" t="s">
        <v>300</v>
      </c>
      <c r="G150" t="s">
        <v>18</v>
      </c>
      <c r="H150" t="s">
        <v>19</v>
      </c>
      <c r="I150" t="s">
        <v>34</v>
      </c>
      <c r="J150" s="14">
        <v>0.9405</v>
      </c>
      <c r="K150">
        <v>1</v>
      </c>
      <c r="L150" s="6">
        <v>0.236558132390328</v>
      </c>
    </row>
    <row r="151" spans="4:12">
      <c r="D151" s="19" t="s">
        <v>528</v>
      </c>
      <c r="E151" t="s">
        <v>16</v>
      </c>
      <c r="F151" s="11" t="s">
        <v>17</v>
      </c>
      <c r="G151" t="s">
        <v>117</v>
      </c>
      <c r="H151" t="s">
        <v>42</v>
      </c>
      <c r="I151" t="s">
        <v>34</v>
      </c>
      <c r="J151" s="14">
        <v>0.9012</v>
      </c>
      <c r="K151">
        <v>9</v>
      </c>
      <c r="L151" s="6">
        <v>0.0994644325039526</v>
      </c>
    </row>
    <row r="152" spans="1:12">
      <c r="A152" t="s">
        <v>302</v>
      </c>
      <c r="B152" t="s">
        <v>303</v>
      </c>
      <c r="C152" t="s">
        <v>23</v>
      </c>
      <c r="D152" s="8" t="s">
        <v>304</v>
      </c>
      <c r="E152" t="s">
        <v>152</v>
      </c>
      <c r="F152" s="11" t="s">
        <v>153</v>
      </c>
      <c r="G152" s="12" t="s">
        <v>47</v>
      </c>
      <c r="H152" t="s">
        <v>27</v>
      </c>
      <c r="I152" s="9" t="s">
        <v>160</v>
      </c>
      <c r="J152" s="14">
        <v>0.685</v>
      </c>
      <c r="K152">
        <v>14</v>
      </c>
      <c r="L152" s="6">
        <v>0.124147090179351</v>
      </c>
    </row>
    <row r="153" spans="4:12">
      <c r="D153" s="8" t="s">
        <v>304</v>
      </c>
      <c r="E153" t="s">
        <v>152</v>
      </c>
      <c r="F153" s="11" t="s">
        <v>153</v>
      </c>
      <c r="G153" t="s">
        <v>103</v>
      </c>
      <c r="H153" t="s">
        <v>104</v>
      </c>
      <c r="I153" s="9" t="s">
        <v>160</v>
      </c>
      <c r="J153" s="14">
        <v>0.6775</v>
      </c>
      <c r="K153">
        <v>14</v>
      </c>
      <c r="L153" s="6">
        <v>0.124926764260391</v>
      </c>
    </row>
    <row r="154" spans="4:12">
      <c r="D154" s="8" t="s">
        <v>304</v>
      </c>
      <c r="E154" t="s">
        <v>152</v>
      </c>
      <c r="F154" s="11" t="s">
        <v>153</v>
      </c>
      <c r="G154" s="11" t="s">
        <v>90</v>
      </c>
      <c r="H154" t="s">
        <v>305</v>
      </c>
      <c r="I154" s="9" t="s">
        <v>160</v>
      </c>
      <c r="J154" s="14">
        <v>0.795</v>
      </c>
      <c r="K154">
        <v>14</v>
      </c>
      <c r="L154" s="6">
        <v>0.107893796988388</v>
      </c>
    </row>
    <row r="155" spans="1:12">
      <c r="A155" t="s">
        <v>306</v>
      </c>
      <c r="B155" t="s">
        <v>307</v>
      </c>
      <c r="C155" t="s">
        <v>31</v>
      </c>
      <c r="D155" t="s">
        <v>15</v>
      </c>
      <c r="E155" t="s">
        <v>308</v>
      </c>
      <c r="F155" s="11" t="s">
        <v>309</v>
      </c>
      <c r="G155" s="11" t="s">
        <v>90</v>
      </c>
      <c r="H155" t="s">
        <v>253</v>
      </c>
      <c r="I155" s="9" t="s">
        <v>310</v>
      </c>
      <c r="J155" s="14">
        <v>0.9421</v>
      </c>
      <c r="K155">
        <v>15</v>
      </c>
      <c r="L155" s="6">
        <v>0.0603034493209136</v>
      </c>
    </row>
    <row r="156" spans="4:12">
      <c r="D156" s="9" t="s">
        <v>311</v>
      </c>
      <c r="E156" t="s">
        <v>308</v>
      </c>
      <c r="F156" s="11" t="s">
        <v>312</v>
      </c>
      <c r="G156" s="11" t="s">
        <v>90</v>
      </c>
      <c r="H156" t="s">
        <v>253</v>
      </c>
      <c r="I156" t="s">
        <v>310</v>
      </c>
      <c r="J156" s="14">
        <v>0.7686</v>
      </c>
      <c r="K156">
        <v>15</v>
      </c>
      <c r="L156" s="6">
        <v>0.108889558728098</v>
      </c>
    </row>
    <row r="157" spans="1:12">
      <c r="A157" t="s">
        <v>313</v>
      </c>
      <c r="B157" t="s">
        <v>314</v>
      </c>
      <c r="C157" t="s">
        <v>23</v>
      </c>
      <c r="D157" t="s">
        <v>315</v>
      </c>
      <c r="E157" t="s">
        <v>94</v>
      </c>
      <c r="F157" s="11" t="s">
        <v>89</v>
      </c>
      <c r="G157" t="s">
        <v>26</v>
      </c>
      <c r="H157" t="s">
        <v>27</v>
      </c>
      <c r="I157" s="9" t="s">
        <v>160</v>
      </c>
      <c r="J157" s="14">
        <v>0.713</v>
      </c>
      <c r="K157">
        <v>7</v>
      </c>
      <c r="L157" s="6">
        <v>0.170976606586983</v>
      </c>
    </row>
    <row r="158" spans="4:12">
      <c r="D158" t="s">
        <v>88</v>
      </c>
      <c r="E158" t="s">
        <v>39</v>
      </c>
      <c r="F158" s="11" t="s">
        <v>52</v>
      </c>
      <c r="G158" t="s">
        <v>26</v>
      </c>
      <c r="H158" t="s">
        <v>27</v>
      </c>
      <c r="I158" s="9" t="s">
        <v>160</v>
      </c>
      <c r="J158" s="14">
        <v>0.75</v>
      </c>
      <c r="K158">
        <v>5</v>
      </c>
      <c r="L158" s="6">
        <v>0.193649167310371</v>
      </c>
    </row>
    <row r="159" spans="4:12">
      <c r="D159" t="s">
        <v>191</v>
      </c>
      <c r="E159" t="s">
        <v>64</v>
      </c>
      <c r="F159" s="11" t="s">
        <v>89</v>
      </c>
      <c r="G159" t="s">
        <v>26</v>
      </c>
      <c r="H159" t="s">
        <v>27</v>
      </c>
      <c r="I159" s="9" t="s">
        <v>160</v>
      </c>
      <c r="J159" s="14">
        <v>0.902</v>
      </c>
      <c r="K159">
        <v>3</v>
      </c>
      <c r="L159" s="6">
        <v>0.171654692138996</v>
      </c>
    </row>
    <row r="160" spans="1:12">
      <c r="A160" t="s">
        <v>316</v>
      </c>
      <c r="B160" t="s">
        <v>317</v>
      </c>
      <c r="C160" s="17" t="s">
        <v>173</v>
      </c>
      <c r="D160" s="17" t="s">
        <v>15</v>
      </c>
      <c r="E160" t="s">
        <v>318</v>
      </c>
      <c r="F160" s="11" t="s">
        <v>319</v>
      </c>
      <c r="G160" t="s">
        <v>26</v>
      </c>
      <c r="H160" t="s">
        <v>27</v>
      </c>
      <c r="I160" s="9" t="s">
        <v>160</v>
      </c>
      <c r="J160" s="14">
        <v>0.6402</v>
      </c>
      <c r="K160">
        <v>10</v>
      </c>
      <c r="L160" s="6">
        <v>0.151770866769614</v>
      </c>
    </row>
    <row r="161" spans="3:12">
      <c r="C161" s="17"/>
      <c r="D161" s="17" t="s">
        <v>15</v>
      </c>
      <c r="E161" t="s">
        <v>318</v>
      </c>
      <c r="F161" s="11" t="s">
        <v>320</v>
      </c>
      <c r="G161" t="s">
        <v>26</v>
      </c>
      <c r="H161" t="s">
        <v>27</v>
      </c>
      <c r="I161" s="9" t="s">
        <v>160</v>
      </c>
      <c r="J161" s="14">
        <v>0.6871</v>
      </c>
      <c r="K161">
        <v>10</v>
      </c>
      <c r="L161" s="6">
        <v>0.146626597178002</v>
      </c>
    </row>
    <row r="162" spans="1:12">
      <c r="A162" s="4" t="s">
        <v>340</v>
      </c>
      <c r="B162" t="s">
        <v>341</v>
      </c>
      <c r="C162" s="17" t="s">
        <v>31</v>
      </c>
      <c r="D162" s="17" t="s">
        <v>15</v>
      </c>
      <c r="E162" t="s">
        <v>277</v>
      </c>
      <c r="F162" s="11" t="s">
        <v>342</v>
      </c>
      <c r="G162" t="s">
        <v>77</v>
      </c>
      <c r="H162" t="s">
        <v>19</v>
      </c>
      <c r="I162" t="s">
        <v>235</v>
      </c>
      <c r="J162" s="14">
        <v>0.918</v>
      </c>
      <c r="K162">
        <v>12</v>
      </c>
      <c r="L162" s="6">
        <f t="shared" ref="L162:L176" si="4">SQRT(J162*(1-J162)/K162)</f>
        <v>0.0792022726946645</v>
      </c>
    </row>
    <row r="163" spans="3:12">
      <c r="C163" s="17"/>
      <c r="D163" s="17" t="s">
        <v>15</v>
      </c>
      <c r="E163" t="s">
        <v>277</v>
      </c>
      <c r="F163" s="11" t="s">
        <v>343</v>
      </c>
      <c r="G163" t="s">
        <v>77</v>
      </c>
      <c r="H163" t="s">
        <v>19</v>
      </c>
      <c r="I163" t="s">
        <v>235</v>
      </c>
      <c r="J163" s="14">
        <v>0.9</v>
      </c>
      <c r="K163">
        <v>12</v>
      </c>
      <c r="L163" s="6">
        <f t="shared" si="4"/>
        <v>0.0866025403784439</v>
      </c>
    </row>
    <row r="164" spans="1:12">
      <c r="A164" t="s">
        <v>344</v>
      </c>
      <c r="B164" t="s">
        <v>345</v>
      </c>
      <c r="C164" s="17" t="s">
        <v>87</v>
      </c>
      <c r="D164" s="17" t="s">
        <v>15</v>
      </c>
      <c r="E164" t="s">
        <v>318</v>
      </c>
      <c r="F164" s="11" t="s">
        <v>346</v>
      </c>
      <c r="G164" s="11" t="s">
        <v>90</v>
      </c>
      <c r="H164" t="s">
        <v>118</v>
      </c>
      <c r="I164" t="s">
        <v>347</v>
      </c>
      <c r="J164" s="14">
        <v>0.8125</v>
      </c>
      <c r="K164">
        <v>10</v>
      </c>
      <c r="L164" s="6">
        <f t="shared" si="4"/>
        <v>0.123427610363322</v>
      </c>
    </row>
    <row r="165" spans="3:12">
      <c r="C165" s="17"/>
      <c r="D165" s="17" t="s">
        <v>15</v>
      </c>
      <c r="E165" t="s">
        <v>318</v>
      </c>
      <c r="F165" s="11" t="s">
        <v>348</v>
      </c>
      <c r="G165" s="11" t="s">
        <v>90</v>
      </c>
      <c r="H165" t="s">
        <v>118</v>
      </c>
      <c r="I165" t="s">
        <v>347</v>
      </c>
      <c r="J165" s="14">
        <v>0.775</v>
      </c>
      <c r="K165">
        <v>10</v>
      </c>
      <c r="L165" s="6">
        <f t="shared" si="4"/>
        <v>0.132051126462443</v>
      </c>
    </row>
    <row r="166" spans="3:12">
      <c r="C166" s="17"/>
      <c r="D166" s="17" t="s">
        <v>15</v>
      </c>
      <c r="E166" t="s">
        <v>318</v>
      </c>
      <c r="F166" s="11" t="s">
        <v>349</v>
      </c>
      <c r="G166" s="11" t="s">
        <v>90</v>
      </c>
      <c r="H166" t="s">
        <v>118</v>
      </c>
      <c r="I166" t="s">
        <v>347</v>
      </c>
      <c r="J166" s="14">
        <v>0.7937</v>
      </c>
      <c r="K166">
        <v>10</v>
      </c>
      <c r="L166" s="6">
        <f t="shared" si="4"/>
        <v>0.12796105266838</v>
      </c>
    </row>
    <row r="167" spans="3:12">
      <c r="C167" s="17"/>
      <c r="D167" s="17" t="s">
        <v>15</v>
      </c>
      <c r="E167" t="s">
        <v>318</v>
      </c>
      <c r="F167" s="11" t="s">
        <v>350</v>
      </c>
      <c r="G167" s="11" t="s">
        <v>90</v>
      </c>
      <c r="H167" t="s">
        <v>118</v>
      </c>
      <c r="I167" t="s">
        <v>347</v>
      </c>
      <c r="J167" s="14">
        <v>0.8375</v>
      </c>
      <c r="K167">
        <v>10</v>
      </c>
      <c r="L167" s="6">
        <f t="shared" si="4"/>
        <v>0.116659225953201</v>
      </c>
    </row>
    <row r="168" spans="3:12">
      <c r="C168" s="17"/>
      <c r="D168" s="17" t="s">
        <v>15</v>
      </c>
      <c r="E168" t="s">
        <v>318</v>
      </c>
      <c r="F168" s="11" t="s">
        <v>351</v>
      </c>
      <c r="G168" s="11" t="s">
        <v>90</v>
      </c>
      <c r="H168" t="s">
        <v>118</v>
      </c>
      <c r="I168" t="s">
        <v>347</v>
      </c>
      <c r="J168" s="14">
        <v>0.8312</v>
      </c>
      <c r="K168">
        <v>10</v>
      </c>
      <c r="L168" s="6">
        <f t="shared" si="4"/>
        <v>0.118451070066927</v>
      </c>
    </row>
    <row r="169" spans="3:12">
      <c r="C169" s="17"/>
      <c r="D169" s="17" t="s">
        <v>15</v>
      </c>
      <c r="E169" t="s">
        <v>318</v>
      </c>
      <c r="F169" s="11" t="s">
        <v>352</v>
      </c>
      <c r="G169" s="11" t="s">
        <v>90</v>
      </c>
      <c r="H169" t="s">
        <v>118</v>
      </c>
      <c r="I169" t="s">
        <v>347</v>
      </c>
      <c r="J169" s="14">
        <v>0.7875</v>
      </c>
      <c r="K169">
        <v>10</v>
      </c>
      <c r="L169" s="6">
        <f t="shared" si="4"/>
        <v>0.129361412329953</v>
      </c>
    </row>
    <row r="170" spans="3:12">
      <c r="C170" s="17"/>
      <c r="D170" s="17" t="s">
        <v>15</v>
      </c>
      <c r="E170" t="s">
        <v>318</v>
      </c>
      <c r="F170" s="11" t="s">
        <v>352</v>
      </c>
      <c r="G170" s="11" t="s">
        <v>90</v>
      </c>
      <c r="H170" t="s">
        <v>118</v>
      </c>
      <c r="I170" t="s">
        <v>347</v>
      </c>
      <c r="J170" s="14">
        <v>0.8187</v>
      </c>
      <c r="K170">
        <v>10</v>
      </c>
      <c r="L170" s="6">
        <f t="shared" si="4"/>
        <v>0.121831978560639</v>
      </c>
    </row>
    <row r="171" spans="3:12">
      <c r="C171" s="17"/>
      <c r="D171" s="17" t="s">
        <v>15</v>
      </c>
      <c r="E171" t="s">
        <v>318</v>
      </c>
      <c r="F171" s="11" t="s">
        <v>353</v>
      </c>
      <c r="G171" s="11" t="s">
        <v>90</v>
      </c>
      <c r="H171" t="s">
        <v>118</v>
      </c>
      <c r="I171" t="s">
        <v>347</v>
      </c>
      <c r="J171" s="14">
        <v>0.8062</v>
      </c>
      <c r="K171">
        <v>10</v>
      </c>
      <c r="L171" s="6">
        <f t="shared" si="4"/>
        <v>0.124996623954409</v>
      </c>
    </row>
    <row r="172" spans="1:12">
      <c r="A172" t="s">
        <v>306</v>
      </c>
      <c r="B172" s="4" t="s">
        <v>354</v>
      </c>
      <c r="C172" s="17" t="s">
        <v>31</v>
      </c>
      <c r="D172" s="17" t="s">
        <v>355</v>
      </c>
      <c r="E172" t="s">
        <v>308</v>
      </c>
      <c r="F172" s="11" t="s">
        <v>356</v>
      </c>
      <c r="G172" t="s">
        <v>357</v>
      </c>
      <c r="H172" t="s">
        <v>119</v>
      </c>
      <c r="I172" t="s">
        <v>358</v>
      </c>
      <c r="J172" s="14">
        <v>0.723</v>
      </c>
      <c r="K172">
        <v>15</v>
      </c>
      <c r="L172" s="6">
        <f t="shared" si="4"/>
        <v>0.115548258316601</v>
      </c>
    </row>
    <row r="173" spans="3:12">
      <c r="C173" s="17"/>
      <c r="D173" s="17" t="s">
        <v>359</v>
      </c>
      <c r="E173" t="s">
        <v>308</v>
      </c>
      <c r="F173" s="11" t="s">
        <v>360</v>
      </c>
      <c r="G173" t="s">
        <v>357</v>
      </c>
      <c r="H173" t="s">
        <v>119</v>
      </c>
      <c r="I173" t="s">
        <v>358</v>
      </c>
      <c r="J173" s="14">
        <v>0.7099</v>
      </c>
      <c r="K173">
        <v>15</v>
      </c>
      <c r="L173" s="6">
        <f t="shared" si="4"/>
        <v>0.117172804011853</v>
      </c>
    </row>
    <row r="174" spans="1:12">
      <c r="A174" t="s">
        <v>361</v>
      </c>
      <c r="B174" t="s">
        <v>362</v>
      </c>
      <c r="C174" t="s">
        <v>167</v>
      </c>
      <c r="D174" t="s">
        <v>363</v>
      </c>
      <c r="E174" t="s">
        <v>55</v>
      </c>
      <c r="F174" s="11" t="s">
        <v>17</v>
      </c>
      <c r="G174" t="s">
        <v>103</v>
      </c>
      <c r="H174" t="s">
        <v>104</v>
      </c>
      <c r="I174" t="s">
        <v>364</v>
      </c>
      <c r="J174" s="14">
        <v>0.9625</v>
      </c>
      <c r="K174">
        <v>1</v>
      </c>
      <c r="L174" s="6">
        <f t="shared" si="4"/>
        <v>0.189983551919633</v>
      </c>
    </row>
    <row r="175" spans="4:12">
      <c r="D175" t="s">
        <v>365</v>
      </c>
      <c r="E175" t="s">
        <v>16</v>
      </c>
      <c r="F175" s="11" t="s">
        <v>17</v>
      </c>
      <c r="G175" t="s">
        <v>103</v>
      </c>
      <c r="H175" t="s">
        <v>104</v>
      </c>
      <c r="I175" t="s">
        <v>364</v>
      </c>
      <c r="J175" s="14">
        <v>0.9171</v>
      </c>
      <c r="K175">
        <v>9</v>
      </c>
      <c r="L175" s="6">
        <f t="shared" si="4"/>
        <v>0.0919103367418486</v>
      </c>
    </row>
    <row r="176" spans="4:12">
      <c r="D176" t="s">
        <v>15</v>
      </c>
      <c r="E176" t="s">
        <v>318</v>
      </c>
      <c r="F176" s="11" t="s">
        <v>17</v>
      </c>
      <c r="G176" t="s">
        <v>103</v>
      </c>
      <c r="H176" t="s">
        <v>104</v>
      </c>
      <c r="I176" t="s">
        <v>364</v>
      </c>
      <c r="J176" s="14">
        <v>0.9769</v>
      </c>
      <c r="K176">
        <v>10</v>
      </c>
      <c r="L176" s="6">
        <f t="shared" si="4"/>
        <v>0.047504094560364</v>
      </c>
    </row>
    <row r="177" spans="1:12">
      <c r="A177" t="s">
        <v>370</v>
      </c>
      <c r="B177" t="s">
        <v>371</v>
      </c>
      <c r="C177" t="s">
        <v>173</v>
      </c>
      <c r="D177" s="9" t="s">
        <v>372</v>
      </c>
      <c r="E177" t="s">
        <v>94</v>
      </c>
      <c r="F177" s="11" t="s">
        <v>17</v>
      </c>
      <c r="G177" s="11" t="s">
        <v>90</v>
      </c>
      <c r="H177" t="s">
        <v>120</v>
      </c>
      <c r="I177" t="s">
        <v>235</v>
      </c>
      <c r="J177" s="14">
        <v>0.8293</v>
      </c>
      <c r="K177">
        <v>7</v>
      </c>
      <c r="L177" s="6">
        <v>0.142207850898405</v>
      </c>
    </row>
    <row r="178" spans="4:12">
      <c r="D178" t="s">
        <v>15</v>
      </c>
      <c r="E178" t="s">
        <v>94</v>
      </c>
      <c r="F178" s="11" t="s">
        <v>17</v>
      </c>
      <c r="G178" s="11" t="s">
        <v>90</v>
      </c>
      <c r="H178" t="s">
        <v>120</v>
      </c>
      <c r="I178" t="s">
        <v>235</v>
      </c>
      <c r="J178" s="14">
        <v>0.7167</v>
      </c>
      <c r="K178">
        <v>7</v>
      </c>
      <c r="L178" s="6">
        <v>0.17031110608866</v>
      </c>
    </row>
    <row r="179" spans="1:12">
      <c r="A179" t="s">
        <v>373</v>
      </c>
      <c r="B179" t="s">
        <v>374</v>
      </c>
      <c r="C179" t="s">
        <v>31</v>
      </c>
      <c r="D179" t="s">
        <v>375</v>
      </c>
      <c r="E179" t="s">
        <v>39</v>
      </c>
      <c r="F179" s="11" t="s">
        <v>52</v>
      </c>
      <c r="G179" s="11" t="s">
        <v>90</v>
      </c>
      <c r="H179" t="s">
        <v>122</v>
      </c>
      <c r="I179" t="s">
        <v>34</v>
      </c>
      <c r="J179" s="14">
        <v>0.9346</v>
      </c>
      <c r="K179">
        <v>5</v>
      </c>
      <c r="L179" s="6">
        <v>0.110564768348692</v>
      </c>
    </row>
    <row r="180" spans="4:12">
      <c r="D180" t="s">
        <v>375</v>
      </c>
      <c r="E180" t="s">
        <v>39</v>
      </c>
      <c r="F180" s="11" t="s">
        <v>52</v>
      </c>
      <c r="G180" s="11" t="s">
        <v>90</v>
      </c>
      <c r="H180" t="s">
        <v>122</v>
      </c>
      <c r="I180" t="s">
        <v>34</v>
      </c>
      <c r="J180" s="14">
        <v>0.7507</v>
      </c>
      <c r="K180">
        <v>5</v>
      </c>
      <c r="L180" s="6">
        <v>0.193468090392188</v>
      </c>
    </row>
    <row r="181" spans="4:12">
      <c r="D181" s="9" t="s">
        <v>376</v>
      </c>
      <c r="E181" t="s">
        <v>237</v>
      </c>
      <c r="F181" s="11" t="s">
        <v>377</v>
      </c>
      <c r="G181" s="11" t="s">
        <v>90</v>
      </c>
      <c r="H181" t="s">
        <v>122</v>
      </c>
      <c r="I181" t="s">
        <v>34</v>
      </c>
      <c r="J181" s="14">
        <v>0.7007</v>
      </c>
      <c r="K181">
        <v>4</v>
      </c>
      <c r="L181" s="6">
        <v>0.228975713777684</v>
      </c>
    </row>
    <row r="182" spans="4:12">
      <c r="D182" s="9" t="s">
        <v>376</v>
      </c>
      <c r="E182" t="s">
        <v>237</v>
      </c>
      <c r="F182" s="11" t="s">
        <v>377</v>
      </c>
      <c r="G182" s="11" t="s">
        <v>90</v>
      </c>
      <c r="H182" t="s">
        <v>122</v>
      </c>
      <c r="I182" t="s">
        <v>34</v>
      </c>
      <c r="J182" s="14">
        <v>0.6888</v>
      </c>
      <c r="K182">
        <v>4</v>
      </c>
      <c r="L182" s="6">
        <v>0.231492202892452</v>
      </c>
    </row>
    <row r="183" spans="4:12">
      <c r="D183" s="9" t="s">
        <v>376</v>
      </c>
      <c r="E183" t="s">
        <v>237</v>
      </c>
      <c r="F183" s="11" t="s">
        <v>377</v>
      </c>
      <c r="G183" s="11" t="s">
        <v>90</v>
      </c>
      <c r="H183" t="s">
        <v>122</v>
      </c>
      <c r="I183" t="s">
        <v>34</v>
      </c>
      <c r="J183" s="14">
        <v>0.595</v>
      </c>
      <c r="K183">
        <v>4</v>
      </c>
      <c r="L183" s="6">
        <v>0.245446022579304</v>
      </c>
    </row>
    <row r="184" spans="1:12">
      <c r="A184" t="s">
        <v>378</v>
      </c>
      <c r="B184" t="s">
        <v>379</v>
      </c>
      <c r="C184" t="s">
        <v>167</v>
      </c>
      <c r="D184" t="s">
        <v>380</v>
      </c>
      <c r="E184" t="s">
        <v>39</v>
      </c>
      <c r="F184" s="11" t="s">
        <v>153</v>
      </c>
      <c r="G184" s="9" t="s">
        <v>47</v>
      </c>
      <c r="H184" t="s">
        <v>27</v>
      </c>
      <c r="I184" t="s">
        <v>381</v>
      </c>
      <c r="J184" s="14">
        <v>0.927</v>
      </c>
      <c r="K184">
        <v>5</v>
      </c>
      <c r="L184" s="6">
        <v>0.116336580661458</v>
      </c>
    </row>
    <row r="185" spans="4:12">
      <c r="D185" t="s">
        <v>382</v>
      </c>
      <c r="E185" t="s">
        <v>16</v>
      </c>
      <c r="F185" s="11" t="s">
        <v>153</v>
      </c>
      <c r="G185" s="9" t="s">
        <v>47</v>
      </c>
      <c r="H185" t="s">
        <v>27</v>
      </c>
      <c r="I185" t="s">
        <v>381</v>
      </c>
      <c r="J185" s="14">
        <v>0.7803</v>
      </c>
      <c r="K185">
        <v>9</v>
      </c>
      <c r="L185" s="6">
        <v>0.138014455764605</v>
      </c>
    </row>
    <row r="186" spans="1:12">
      <c r="A186" t="s">
        <v>388</v>
      </c>
      <c r="B186" t="s">
        <v>389</v>
      </c>
      <c r="C186" t="s">
        <v>167</v>
      </c>
      <c r="D186" t="s">
        <v>236</v>
      </c>
      <c r="E186" t="s">
        <v>237</v>
      </c>
      <c r="F186" s="11" t="s">
        <v>17</v>
      </c>
      <c r="G186" t="s">
        <v>26</v>
      </c>
      <c r="H186" t="s">
        <v>27</v>
      </c>
      <c r="I186" t="s">
        <v>235</v>
      </c>
      <c r="J186" s="14">
        <v>0.746</v>
      </c>
      <c r="K186">
        <v>4</v>
      </c>
      <c r="L186" s="6">
        <v>0.217648799675073</v>
      </c>
    </row>
    <row r="187" spans="4:12">
      <c r="D187" t="s">
        <v>234</v>
      </c>
      <c r="E187" t="s">
        <v>39</v>
      </c>
      <c r="F187" s="11" t="s">
        <v>153</v>
      </c>
      <c r="G187" t="s">
        <v>26</v>
      </c>
      <c r="H187" t="s">
        <v>27</v>
      </c>
      <c r="I187" t="s">
        <v>235</v>
      </c>
      <c r="J187" s="14">
        <v>0.869</v>
      </c>
      <c r="K187">
        <v>5</v>
      </c>
      <c r="L187" s="6">
        <v>0.150890026178008</v>
      </c>
    </row>
    <row r="188" spans="4:12">
      <c r="D188" t="s">
        <v>390</v>
      </c>
      <c r="E188" t="s">
        <v>64</v>
      </c>
      <c r="F188" s="11" t="s">
        <v>17</v>
      </c>
      <c r="G188" t="s">
        <v>26</v>
      </c>
      <c r="H188" t="s">
        <v>27</v>
      </c>
      <c r="I188" t="s">
        <v>235</v>
      </c>
      <c r="J188" s="14">
        <v>0.788</v>
      </c>
      <c r="K188">
        <v>3</v>
      </c>
      <c r="L188" s="6">
        <v>0.235977400047829</v>
      </c>
    </row>
    <row r="189" spans="1:12">
      <c r="A189" t="s">
        <v>340</v>
      </c>
      <c r="B189" t="s">
        <v>394</v>
      </c>
      <c r="C189" t="s">
        <v>31</v>
      </c>
      <c r="D189" t="s">
        <v>395</v>
      </c>
      <c r="E189" t="s">
        <v>16</v>
      </c>
      <c r="F189" s="11" t="s">
        <v>17</v>
      </c>
      <c r="G189" t="s">
        <v>396</v>
      </c>
      <c r="H189" t="s">
        <v>27</v>
      </c>
      <c r="I189" t="s">
        <v>397</v>
      </c>
      <c r="J189" s="14">
        <v>0.893</v>
      </c>
      <c r="K189">
        <v>9</v>
      </c>
      <c r="L189" s="6">
        <f t="shared" ref="L189:L246" si="5">SQRT(J189*(1-J189)/K189)</f>
        <v>0.103037749285288</v>
      </c>
    </row>
    <row r="190" spans="4:12">
      <c r="D190" t="s">
        <v>398</v>
      </c>
      <c r="E190" t="s">
        <v>64</v>
      </c>
      <c r="F190" s="11" t="s">
        <v>17</v>
      </c>
      <c r="G190" t="s">
        <v>396</v>
      </c>
      <c r="H190" t="s">
        <v>27</v>
      </c>
      <c r="I190" t="s">
        <v>397</v>
      </c>
      <c r="J190" s="14">
        <v>0.968</v>
      </c>
      <c r="K190">
        <v>3</v>
      </c>
      <c r="L190" s="6">
        <f t="shared" si="5"/>
        <v>0.101613647377374</v>
      </c>
    </row>
    <row r="191" spans="1:12">
      <c r="A191" t="s">
        <v>401</v>
      </c>
      <c r="B191" t="s">
        <v>229</v>
      </c>
      <c r="C191" t="s">
        <v>99</v>
      </c>
      <c r="D191" s="9" t="s">
        <v>230</v>
      </c>
      <c r="E191" t="s">
        <v>39</v>
      </c>
      <c r="F191" s="11" t="s">
        <v>17</v>
      </c>
      <c r="G191" s="12" t="s">
        <v>47</v>
      </c>
      <c r="H191" t="s">
        <v>27</v>
      </c>
      <c r="I191" t="s">
        <v>397</v>
      </c>
      <c r="J191" s="14">
        <v>0.9143</v>
      </c>
      <c r="K191">
        <v>5</v>
      </c>
      <c r="L191" s="6">
        <f t="shared" si="5"/>
        <v>0.125184272175062</v>
      </c>
    </row>
    <row r="192" spans="4:12">
      <c r="D192" s="9" t="s">
        <v>402</v>
      </c>
      <c r="E192" t="s">
        <v>64</v>
      </c>
      <c r="F192" s="11" t="s">
        <v>17</v>
      </c>
      <c r="G192" s="12" t="s">
        <v>47</v>
      </c>
      <c r="H192" t="s">
        <v>27</v>
      </c>
      <c r="I192" t="s">
        <v>397</v>
      </c>
      <c r="J192" s="14">
        <v>0.7611</v>
      </c>
      <c r="K192">
        <v>3</v>
      </c>
      <c r="L192" s="6">
        <f t="shared" si="5"/>
        <v>0.246188809656329</v>
      </c>
    </row>
    <row r="193" spans="4:12">
      <c r="D193" s="9" t="s">
        <v>403</v>
      </c>
      <c r="E193" t="s">
        <v>64</v>
      </c>
      <c r="F193" s="11" t="s">
        <v>17</v>
      </c>
      <c r="G193" s="12" t="s">
        <v>47</v>
      </c>
      <c r="H193" t="s">
        <v>27</v>
      </c>
      <c r="I193" t="s">
        <v>397</v>
      </c>
      <c r="J193" s="14">
        <v>0.9189</v>
      </c>
      <c r="K193">
        <v>3</v>
      </c>
      <c r="L193" s="6">
        <f t="shared" si="5"/>
        <v>0.157610056785727</v>
      </c>
    </row>
    <row r="194" spans="1:12">
      <c r="A194" t="s">
        <v>409</v>
      </c>
      <c r="B194" t="s">
        <v>410</v>
      </c>
      <c r="C194" t="s">
        <v>31</v>
      </c>
      <c r="D194" t="s">
        <v>411</v>
      </c>
      <c r="E194" t="s">
        <v>94</v>
      </c>
      <c r="F194" s="11" t="s">
        <v>17</v>
      </c>
      <c r="G194" t="s">
        <v>26</v>
      </c>
      <c r="H194" t="s">
        <v>27</v>
      </c>
      <c r="I194" t="s">
        <v>412</v>
      </c>
      <c r="J194" s="14">
        <v>0.9042</v>
      </c>
      <c r="K194">
        <v>7</v>
      </c>
      <c r="L194" s="6">
        <f t="shared" si="5"/>
        <v>0.111241282162437</v>
      </c>
    </row>
    <row r="195" spans="4:12">
      <c r="D195" s="9" t="s">
        <v>413</v>
      </c>
      <c r="E195" t="s">
        <v>39</v>
      </c>
      <c r="F195" s="11" t="s">
        <v>17</v>
      </c>
      <c r="G195" t="s">
        <v>26</v>
      </c>
      <c r="H195" t="s">
        <v>27</v>
      </c>
      <c r="I195" t="s">
        <v>412</v>
      </c>
      <c r="J195" s="14">
        <v>0.9542</v>
      </c>
      <c r="K195">
        <v>5</v>
      </c>
      <c r="L195" s="6">
        <f t="shared" si="5"/>
        <v>0.0934904914951247</v>
      </c>
    </row>
    <row r="196" spans="1:12">
      <c r="A196" t="s">
        <v>85</v>
      </c>
      <c r="B196" t="s">
        <v>414</v>
      </c>
      <c r="C196" t="s">
        <v>37</v>
      </c>
      <c r="D196" t="s">
        <v>411</v>
      </c>
      <c r="E196" t="s">
        <v>94</v>
      </c>
      <c r="F196" s="11" t="s">
        <v>17</v>
      </c>
      <c r="G196" s="11" t="s">
        <v>90</v>
      </c>
      <c r="H196" t="s">
        <v>305</v>
      </c>
      <c r="I196" t="s">
        <v>415</v>
      </c>
      <c r="J196" s="14">
        <v>0.8252</v>
      </c>
      <c r="K196">
        <v>7</v>
      </c>
      <c r="L196" s="6">
        <f t="shared" si="5"/>
        <v>0.143549374283355</v>
      </c>
    </row>
    <row r="197" spans="4:12">
      <c r="D197" t="s">
        <v>416</v>
      </c>
      <c r="E197" t="s">
        <v>274</v>
      </c>
      <c r="F197" s="11" t="s">
        <v>17</v>
      </c>
      <c r="G197" s="11" t="s">
        <v>90</v>
      </c>
      <c r="H197" t="s">
        <v>305</v>
      </c>
      <c r="I197" t="s">
        <v>415</v>
      </c>
      <c r="J197" s="14">
        <v>0.6919</v>
      </c>
      <c r="K197">
        <v>52</v>
      </c>
      <c r="L197" s="6">
        <f t="shared" si="5"/>
        <v>0.0640273964799444</v>
      </c>
    </row>
    <row r="198" spans="1:12">
      <c r="A198" t="s">
        <v>417</v>
      </c>
      <c r="B198" t="s">
        <v>418</v>
      </c>
      <c r="C198" t="s">
        <v>167</v>
      </c>
      <c r="D198" t="s">
        <v>419</v>
      </c>
      <c r="E198" t="s">
        <v>155</v>
      </c>
      <c r="F198" s="11" t="s">
        <v>17</v>
      </c>
      <c r="G198" t="s">
        <v>103</v>
      </c>
      <c r="H198" t="s">
        <v>104</v>
      </c>
      <c r="I198" t="s">
        <v>420</v>
      </c>
      <c r="J198" s="14">
        <v>0.7415</v>
      </c>
      <c r="K198">
        <v>54</v>
      </c>
      <c r="L198" s="6">
        <f t="shared" si="5"/>
        <v>0.0595784186007229</v>
      </c>
    </row>
    <row r="199" spans="4:12">
      <c r="D199" t="s">
        <v>419</v>
      </c>
      <c r="E199" t="s">
        <v>155</v>
      </c>
      <c r="F199" s="11" t="s">
        <v>17</v>
      </c>
      <c r="G199" t="s">
        <v>26</v>
      </c>
      <c r="H199" t="s">
        <v>27</v>
      </c>
      <c r="I199" t="s">
        <v>420</v>
      </c>
      <c r="J199" s="14">
        <v>0.6857</v>
      </c>
      <c r="K199">
        <v>54</v>
      </c>
      <c r="L199" s="6">
        <f t="shared" si="5"/>
        <v>0.0631745832037138</v>
      </c>
    </row>
    <row r="200" spans="4:12">
      <c r="D200" t="s">
        <v>419</v>
      </c>
      <c r="E200" t="s">
        <v>155</v>
      </c>
      <c r="F200" s="11" t="s">
        <v>17</v>
      </c>
      <c r="G200" s="11" t="s">
        <v>90</v>
      </c>
      <c r="H200" t="s">
        <v>120</v>
      </c>
      <c r="I200" t="s">
        <v>420</v>
      </c>
      <c r="J200" s="14">
        <v>0.6968</v>
      </c>
      <c r="K200">
        <v>54</v>
      </c>
      <c r="L200" s="6">
        <f t="shared" si="5"/>
        <v>0.0625492043351709</v>
      </c>
    </row>
    <row r="201" spans="4:12">
      <c r="D201" t="s">
        <v>419</v>
      </c>
      <c r="E201" t="s">
        <v>155</v>
      </c>
      <c r="F201" s="11" t="s">
        <v>17</v>
      </c>
      <c r="G201" s="12" t="s">
        <v>47</v>
      </c>
      <c r="H201" t="s">
        <v>27</v>
      </c>
      <c r="I201" t="s">
        <v>420</v>
      </c>
      <c r="J201" s="14">
        <v>0.7059</v>
      </c>
      <c r="K201">
        <v>54</v>
      </c>
      <c r="L201" s="6">
        <f t="shared" si="5"/>
        <v>0.0620043591657519</v>
      </c>
    </row>
    <row r="202" spans="4:12">
      <c r="D202" t="s">
        <v>419</v>
      </c>
      <c r="E202" t="s">
        <v>155</v>
      </c>
      <c r="F202" s="11" t="s">
        <v>17</v>
      </c>
      <c r="G202" s="12" t="s">
        <v>47</v>
      </c>
      <c r="H202" t="s">
        <v>27</v>
      </c>
      <c r="I202" t="s">
        <v>420</v>
      </c>
      <c r="J202" s="14">
        <v>0.7102</v>
      </c>
      <c r="K202">
        <v>54</v>
      </c>
      <c r="L202" s="6">
        <f t="shared" si="5"/>
        <v>0.0617365909867614</v>
      </c>
    </row>
    <row r="203" spans="1:12">
      <c r="A203" t="s">
        <v>421</v>
      </c>
      <c r="B203" t="s">
        <v>422</v>
      </c>
      <c r="C203" t="s">
        <v>60</v>
      </c>
      <c r="D203" t="s">
        <v>423</v>
      </c>
      <c r="E203" t="s">
        <v>55</v>
      </c>
      <c r="F203" s="11" t="s">
        <v>17</v>
      </c>
      <c r="G203" t="s">
        <v>41</v>
      </c>
      <c r="H203" t="s">
        <v>119</v>
      </c>
      <c r="I203" t="s">
        <v>415</v>
      </c>
      <c r="J203" s="14">
        <v>0.975</v>
      </c>
      <c r="K203">
        <v>1</v>
      </c>
      <c r="L203" s="6">
        <f t="shared" si="5"/>
        <v>0.15612494995996</v>
      </c>
    </row>
    <row r="204" spans="4:12">
      <c r="D204" t="s">
        <v>424</v>
      </c>
      <c r="E204" t="s">
        <v>291</v>
      </c>
      <c r="F204" s="11" t="s">
        <v>17</v>
      </c>
      <c r="G204" t="s">
        <v>41</v>
      </c>
      <c r="H204" t="s">
        <v>119</v>
      </c>
      <c r="I204" t="s">
        <v>415</v>
      </c>
      <c r="J204" s="14">
        <v>0.831</v>
      </c>
      <c r="K204">
        <v>2</v>
      </c>
      <c r="L204" s="6">
        <f t="shared" si="5"/>
        <v>0.264989622438314</v>
      </c>
    </row>
    <row r="205" spans="1:12">
      <c r="A205" t="s">
        <v>425</v>
      </c>
      <c r="B205" t="s">
        <v>426</v>
      </c>
      <c r="C205" t="s">
        <v>37</v>
      </c>
      <c r="D205" t="s">
        <v>427</v>
      </c>
      <c r="E205" t="s">
        <v>16</v>
      </c>
      <c r="F205" s="11" t="s">
        <v>17</v>
      </c>
      <c r="G205" t="s">
        <v>41</v>
      </c>
      <c r="H205" t="s">
        <v>119</v>
      </c>
      <c r="I205" t="s">
        <v>428</v>
      </c>
      <c r="J205" s="14">
        <v>0.83</v>
      </c>
      <c r="K205">
        <v>9</v>
      </c>
      <c r="L205" s="6">
        <f t="shared" si="5"/>
        <v>0.125210933139953</v>
      </c>
    </row>
    <row r="206" spans="4:12">
      <c r="D206" t="s">
        <v>427</v>
      </c>
      <c r="E206" t="s">
        <v>16</v>
      </c>
      <c r="F206" s="11" t="s">
        <v>17</v>
      </c>
      <c r="G206" t="s">
        <v>41</v>
      </c>
      <c r="H206" t="s">
        <v>119</v>
      </c>
      <c r="I206" t="s">
        <v>428</v>
      </c>
      <c r="J206" s="14">
        <v>0.825</v>
      </c>
      <c r="K206">
        <v>9</v>
      </c>
      <c r="L206" s="6">
        <f t="shared" si="5"/>
        <v>0.126655701279756</v>
      </c>
    </row>
    <row r="207" spans="4:12">
      <c r="D207" t="s">
        <v>427</v>
      </c>
      <c r="E207" t="s">
        <v>16</v>
      </c>
      <c r="F207" s="11" t="s">
        <v>17</v>
      </c>
      <c r="G207" t="s">
        <v>41</v>
      </c>
      <c r="H207" t="s">
        <v>119</v>
      </c>
      <c r="I207" t="s">
        <v>428</v>
      </c>
      <c r="J207" s="14">
        <v>0.817</v>
      </c>
      <c r="K207">
        <v>9</v>
      </c>
      <c r="L207" s="6">
        <f t="shared" si="5"/>
        <v>0.12888884099616</v>
      </c>
    </row>
    <row r="208" spans="4:12">
      <c r="D208" t="s">
        <v>429</v>
      </c>
      <c r="E208" t="s">
        <v>55</v>
      </c>
      <c r="F208" s="11" t="s">
        <v>17</v>
      </c>
      <c r="G208" t="s">
        <v>41</v>
      </c>
      <c r="H208" t="s">
        <v>119</v>
      </c>
      <c r="I208" t="s">
        <v>428</v>
      </c>
      <c r="J208" s="14">
        <v>0.893</v>
      </c>
      <c r="K208">
        <v>1</v>
      </c>
      <c r="L208" s="6">
        <f t="shared" si="5"/>
        <v>0.309113247855863</v>
      </c>
    </row>
    <row r="209" spans="4:12">
      <c r="D209" t="s">
        <v>429</v>
      </c>
      <c r="E209" t="s">
        <v>55</v>
      </c>
      <c r="F209" s="11" t="s">
        <v>17</v>
      </c>
      <c r="G209" t="s">
        <v>41</v>
      </c>
      <c r="H209" t="s">
        <v>119</v>
      </c>
      <c r="I209" t="s">
        <v>428</v>
      </c>
      <c r="J209" s="14">
        <v>0.9</v>
      </c>
      <c r="K209">
        <v>1</v>
      </c>
      <c r="L209" s="6">
        <f t="shared" si="5"/>
        <v>0.3</v>
      </c>
    </row>
    <row r="210" spans="4:12">
      <c r="D210" t="s">
        <v>429</v>
      </c>
      <c r="E210" t="s">
        <v>55</v>
      </c>
      <c r="F210" s="11" t="s">
        <v>17</v>
      </c>
      <c r="G210" t="s">
        <v>41</v>
      </c>
      <c r="H210" t="s">
        <v>119</v>
      </c>
      <c r="I210" t="s">
        <v>428</v>
      </c>
      <c r="J210" s="14">
        <v>0.929</v>
      </c>
      <c r="K210">
        <v>1</v>
      </c>
      <c r="L210" s="6">
        <f t="shared" si="5"/>
        <v>0.256824843035093</v>
      </c>
    </row>
    <row r="211" spans="1:12">
      <c r="A211" t="s">
        <v>430</v>
      </c>
      <c r="B211" t="s">
        <v>431</v>
      </c>
      <c r="C211" t="s">
        <v>167</v>
      </c>
      <c r="D211" t="s">
        <v>432</v>
      </c>
      <c r="E211" t="s">
        <v>433</v>
      </c>
      <c r="F211" s="11" t="s">
        <v>434</v>
      </c>
      <c r="G211" s="11" t="s">
        <v>90</v>
      </c>
      <c r="H211" t="s">
        <v>435</v>
      </c>
      <c r="I211" t="s">
        <v>436</v>
      </c>
      <c r="J211" s="14">
        <v>0.8862</v>
      </c>
      <c r="K211">
        <v>109</v>
      </c>
      <c r="L211" s="6">
        <f t="shared" si="5"/>
        <v>0.0304175166820192</v>
      </c>
    </row>
    <row r="212" spans="4:12">
      <c r="D212" t="s">
        <v>437</v>
      </c>
      <c r="E212" t="s">
        <v>16</v>
      </c>
      <c r="F212" s="11" t="s">
        <v>17</v>
      </c>
      <c r="G212" s="11" t="s">
        <v>90</v>
      </c>
      <c r="H212" t="s">
        <v>435</v>
      </c>
      <c r="I212" t="s">
        <v>436</v>
      </c>
      <c r="J212" s="14">
        <v>0.9682</v>
      </c>
      <c r="K212">
        <v>9</v>
      </c>
      <c r="L212" s="6">
        <f t="shared" si="5"/>
        <v>0.0584890873012508</v>
      </c>
    </row>
    <row r="213" spans="1:12">
      <c r="A213" t="s">
        <v>438</v>
      </c>
      <c r="B213" t="s">
        <v>439</v>
      </c>
      <c r="C213" t="s">
        <v>87</v>
      </c>
      <c r="D213" s="9" t="s">
        <v>440</v>
      </c>
      <c r="E213" t="s">
        <v>16</v>
      </c>
      <c r="F213" s="11" t="s">
        <v>17</v>
      </c>
      <c r="G213" s="12" t="s">
        <v>47</v>
      </c>
      <c r="H213" t="s">
        <v>27</v>
      </c>
      <c r="I213" t="s">
        <v>34</v>
      </c>
      <c r="J213" s="21">
        <v>0.8</v>
      </c>
      <c r="K213">
        <v>9</v>
      </c>
      <c r="L213" s="6">
        <f t="shared" si="5"/>
        <v>0.133333333333333</v>
      </c>
    </row>
    <row r="214" spans="4:12">
      <c r="D214" s="9" t="s">
        <v>441</v>
      </c>
      <c r="E214" t="s">
        <v>152</v>
      </c>
      <c r="F214" s="11" t="s">
        <v>442</v>
      </c>
      <c r="G214" s="12" t="s">
        <v>47</v>
      </c>
      <c r="H214" t="s">
        <v>27</v>
      </c>
      <c r="I214" t="s">
        <v>34</v>
      </c>
      <c r="J214" s="21">
        <v>0.77</v>
      </c>
      <c r="K214">
        <v>14</v>
      </c>
      <c r="L214" s="6">
        <f t="shared" si="5"/>
        <v>0.11247221879202</v>
      </c>
    </row>
    <row r="215" spans="1:12">
      <c r="A215" t="s">
        <v>443</v>
      </c>
      <c r="B215" t="s">
        <v>444</v>
      </c>
      <c r="C215" t="s">
        <v>31</v>
      </c>
      <c r="D215" t="s">
        <v>445</v>
      </c>
      <c r="E215" t="s">
        <v>16</v>
      </c>
      <c r="F215" s="11" t="s">
        <v>17</v>
      </c>
      <c r="G215" s="12" t="s">
        <v>47</v>
      </c>
      <c r="H215" t="s">
        <v>27</v>
      </c>
      <c r="I215" t="s">
        <v>446</v>
      </c>
      <c r="J215" s="14">
        <v>0.7801</v>
      </c>
      <c r="K215">
        <v>9</v>
      </c>
      <c r="L215" s="6">
        <f t="shared" si="5"/>
        <v>0.138059564439894</v>
      </c>
    </row>
    <row r="216" spans="4:12">
      <c r="D216" t="s">
        <v>15</v>
      </c>
      <c r="E216" t="s">
        <v>318</v>
      </c>
      <c r="F216" s="11" t="s">
        <v>17</v>
      </c>
      <c r="G216" s="12" t="s">
        <v>47</v>
      </c>
      <c r="H216" t="s">
        <v>27</v>
      </c>
      <c r="I216" t="s">
        <v>446</v>
      </c>
      <c r="J216" s="14">
        <v>0.5977</v>
      </c>
      <c r="K216">
        <v>10</v>
      </c>
      <c r="L216" s="6">
        <f t="shared" si="5"/>
        <v>0.155066021423134</v>
      </c>
    </row>
    <row r="217" spans="1:12">
      <c r="A217" t="s">
        <v>447</v>
      </c>
      <c r="B217" t="s">
        <v>448</v>
      </c>
      <c r="C217" t="s">
        <v>99</v>
      </c>
      <c r="D217" t="s">
        <v>449</v>
      </c>
      <c r="E217" t="s">
        <v>16</v>
      </c>
      <c r="F217" s="11" t="s">
        <v>17</v>
      </c>
      <c r="G217" s="11" t="s">
        <v>90</v>
      </c>
      <c r="H217" t="s">
        <v>335</v>
      </c>
      <c r="I217" t="s">
        <v>450</v>
      </c>
      <c r="J217" s="14">
        <v>0.8827</v>
      </c>
      <c r="K217">
        <v>9</v>
      </c>
      <c r="L217" s="6">
        <f t="shared" si="5"/>
        <v>0.107259141024592</v>
      </c>
    </row>
    <row r="218" spans="4:12">
      <c r="D218" t="s">
        <v>146</v>
      </c>
      <c r="E218" t="s">
        <v>16</v>
      </c>
      <c r="F218" s="11" t="s">
        <v>17</v>
      </c>
      <c r="G218" s="11" t="s">
        <v>90</v>
      </c>
      <c r="H218" t="s">
        <v>335</v>
      </c>
      <c r="I218" t="s">
        <v>450</v>
      </c>
      <c r="J218" s="14">
        <v>0.8077</v>
      </c>
      <c r="K218">
        <v>9</v>
      </c>
      <c r="L218" s="6">
        <f t="shared" si="5"/>
        <v>0.131369161779569</v>
      </c>
    </row>
    <row r="219" spans="4:12">
      <c r="D219" t="s">
        <v>451</v>
      </c>
      <c r="E219" t="s">
        <v>16</v>
      </c>
      <c r="F219" s="11" t="s">
        <v>17</v>
      </c>
      <c r="G219" s="11" t="s">
        <v>90</v>
      </c>
      <c r="H219" t="s">
        <v>335</v>
      </c>
      <c r="I219" t="s">
        <v>450</v>
      </c>
      <c r="J219" s="14">
        <v>0.8184</v>
      </c>
      <c r="K219">
        <v>9</v>
      </c>
      <c r="L219" s="6">
        <f t="shared" si="5"/>
        <v>0.128504837781826</v>
      </c>
    </row>
    <row r="220" spans="1:12">
      <c r="A220" t="s">
        <v>460</v>
      </c>
      <c r="B220" t="s">
        <v>461</v>
      </c>
      <c r="C220" t="s">
        <v>87</v>
      </c>
      <c r="D220" s="17" t="s">
        <v>15</v>
      </c>
      <c r="E220" t="s">
        <v>462</v>
      </c>
      <c r="F220" s="11" t="s">
        <v>114</v>
      </c>
      <c r="G220" t="s">
        <v>26</v>
      </c>
      <c r="H220" t="s">
        <v>27</v>
      </c>
      <c r="I220" t="s">
        <v>34</v>
      </c>
      <c r="J220" s="14">
        <v>0.7273</v>
      </c>
      <c r="K220">
        <v>16</v>
      </c>
      <c r="L220" s="6">
        <f t="shared" si="5"/>
        <v>0.111336963201805</v>
      </c>
    </row>
    <row r="221" spans="4:12">
      <c r="D221" s="17" t="s">
        <v>15</v>
      </c>
      <c r="E221" t="s">
        <v>462</v>
      </c>
      <c r="F221" s="11" t="s">
        <v>153</v>
      </c>
      <c r="G221" t="s">
        <v>26</v>
      </c>
      <c r="H221" t="s">
        <v>27</v>
      </c>
      <c r="I221" t="s">
        <v>34</v>
      </c>
      <c r="J221" s="14">
        <v>0.7657</v>
      </c>
      <c r="K221">
        <v>16</v>
      </c>
      <c r="L221" s="6">
        <f t="shared" si="5"/>
        <v>0.105890128789231</v>
      </c>
    </row>
    <row r="222" spans="4:12">
      <c r="D222" s="17" t="s">
        <v>15</v>
      </c>
      <c r="E222" t="s">
        <v>462</v>
      </c>
      <c r="F222" s="11" t="s">
        <v>463</v>
      </c>
      <c r="G222" t="s">
        <v>26</v>
      </c>
      <c r="H222" t="s">
        <v>27</v>
      </c>
      <c r="I222" t="s">
        <v>34</v>
      </c>
      <c r="J222" s="14">
        <v>0.776</v>
      </c>
      <c r="K222">
        <v>16</v>
      </c>
      <c r="L222" s="6">
        <f t="shared" si="5"/>
        <v>0.104230513766363</v>
      </c>
    </row>
    <row r="223" spans="4:12">
      <c r="D223" t="s">
        <v>464</v>
      </c>
      <c r="E223" t="s">
        <v>16</v>
      </c>
      <c r="F223" s="11" t="s">
        <v>114</v>
      </c>
      <c r="G223" t="s">
        <v>26</v>
      </c>
      <c r="H223" t="s">
        <v>27</v>
      </c>
      <c r="I223" t="s">
        <v>34</v>
      </c>
      <c r="J223" s="14">
        <v>0.6013</v>
      </c>
      <c r="K223">
        <v>9</v>
      </c>
      <c r="L223" s="6">
        <f t="shared" si="5"/>
        <v>0.163210263157683</v>
      </c>
    </row>
    <row r="224" spans="4:12">
      <c r="D224" t="s">
        <v>464</v>
      </c>
      <c r="E224" t="s">
        <v>16</v>
      </c>
      <c r="F224" s="11" t="s">
        <v>153</v>
      </c>
      <c r="G224" t="s">
        <v>26</v>
      </c>
      <c r="H224" t="s">
        <v>27</v>
      </c>
      <c r="I224" t="s">
        <v>34</v>
      </c>
      <c r="J224" s="14">
        <v>0.6502</v>
      </c>
      <c r="K224">
        <v>9</v>
      </c>
      <c r="L224" s="6">
        <f t="shared" si="5"/>
        <v>0.158968885844579</v>
      </c>
    </row>
    <row r="225" spans="4:12">
      <c r="D225" t="s">
        <v>464</v>
      </c>
      <c r="E225" t="s">
        <v>16</v>
      </c>
      <c r="F225" s="11" t="s">
        <v>463</v>
      </c>
      <c r="G225" t="s">
        <v>26</v>
      </c>
      <c r="H225" t="s">
        <v>27</v>
      </c>
      <c r="I225" t="s">
        <v>34</v>
      </c>
      <c r="J225" s="14">
        <v>0.6474</v>
      </c>
      <c r="K225">
        <v>9</v>
      </c>
      <c r="L225" s="6">
        <f t="shared" si="5"/>
        <v>0.159259829628608</v>
      </c>
    </row>
    <row r="226" spans="1:12">
      <c r="A226" t="s">
        <v>470</v>
      </c>
      <c r="B226" s="13" t="s">
        <v>471</v>
      </c>
      <c r="C226" s="30">
        <v>44682</v>
      </c>
      <c r="D226" s="13" t="s">
        <v>472</v>
      </c>
      <c r="E226" t="s">
        <v>55</v>
      </c>
      <c r="F226" s="13" t="s">
        <v>17</v>
      </c>
      <c r="G226" s="13" t="s">
        <v>47</v>
      </c>
      <c r="H226" s="13" t="s">
        <v>27</v>
      </c>
      <c r="I226" s="13" t="s">
        <v>473</v>
      </c>
      <c r="J226" s="14">
        <v>0.9571</v>
      </c>
      <c r="K226">
        <v>1</v>
      </c>
      <c r="L226" s="6">
        <f t="shared" si="5"/>
        <v>0.202631660902239</v>
      </c>
    </row>
    <row r="227" spans="2:12">
      <c r="B227" s="13"/>
      <c r="C227" s="13"/>
      <c r="D227" s="13" t="s">
        <v>474</v>
      </c>
      <c r="E227" t="s">
        <v>16</v>
      </c>
      <c r="F227" s="13" t="s">
        <v>17</v>
      </c>
      <c r="G227" s="13" t="s">
        <v>47</v>
      </c>
      <c r="H227" s="13" t="s">
        <v>27</v>
      </c>
      <c r="I227" s="13" t="s">
        <v>473</v>
      </c>
      <c r="J227" s="14">
        <v>0.866</v>
      </c>
      <c r="K227">
        <v>9</v>
      </c>
      <c r="L227" s="6">
        <f t="shared" si="5"/>
        <v>0.113550771806174</v>
      </c>
    </row>
    <row r="228" spans="1:12">
      <c r="A228" t="s">
        <v>475</v>
      </c>
      <c r="B228" s="13" t="s">
        <v>476</v>
      </c>
      <c r="C228" s="30">
        <v>43586</v>
      </c>
      <c r="D228" s="13" t="s">
        <v>477</v>
      </c>
      <c r="E228" t="s">
        <v>237</v>
      </c>
      <c r="F228" s="13" t="s">
        <v>56</v>
      </c>
      <c r="G228" s="13" t="s">
        <v>26</v>
      </c>
      <c r="H228" s="13" t="s">
        <v>27</v>
      </c>
      <c r="I228" s="13" t="s">
        <v>478</v>
      </c>
      <c r="J228" s="21">
        <v>0.68</v>
      </c>
      <c r="K228">
        <v>4</v>
      </c>
      <c r="L228" s="6">
        <f t="shared" si="5"/>
        <v>0.233238075793812</v>
      </c>
    </row>
    <row r="229" spans="2:12">
      <c r="B229" s="13"/>
      <c r="C229" s="13"/>
      <c r="D229" s="13" t="s">
        <v>477</v>
      </c>
      <c r="E229" t="s">
        <v>237</v>
      </c>
      <c r="F229" s="13" t="s">
        <v>56</v>
      </c>
      <c r="G229" s="13" t="s">
        <v>47</v>
      </c>
      <c r="H229" s="13" t="s">
        <v>27</v>
      </c>
      <c r="I229" s="13" t="s">
        <v>478</v>
      </c>
      <c r="J229" s="14">
        <v>0.6856</v>
      </c>
      <c r="K229">
        <v>4</v>
      </c>
      <c r="L229" s="6">
        <f t="shared" si="5"/>
        <v>0.232138234679253</v>
      </c>
    </row>
    <row r="230" spans="1:12">
      <c r="A230" t="s">
        <v>479</v>
      </c>
      <c r="B230" s="13" t="s">
        <v>480</v>
      </c>
      <c r="C230" s="30">
        <v>43586</v>
      </c>
      <c r="D230" s="37" t="s">
        <v>481</v>
      </c>
      <c r="E230" t="s">
        <v>282</v>
      </c>
      <c r="F230" s="13" t="s">
        <v>17</v>
      </c>
      <c r="G230" s="13" t="s">
        <v>26</v>
      </c>
      <c r="H230" s="13" t="s">
        <v>27</v>
      </c>
      <c r="I230" s="13" t="s">
        <v>482</v>
      </c>
      <c r="J230" s="21">
        <v>0.581</v>
      </c>
      <c r="K230">
        <v>32</v>
      </c>
      <c r="L230" s="6">
        <f t="shared" si="5"/>
        <v>0.0872208045709279</v>
      </c>
    </row>
    <row r="231" spans="2:12">
      <c r="B231" s="13"/>
      <c r="C231" s="13"/>
      <c r="D231" s="37" t="s">
        <v>481</v>
      </c>
      <c r="E231" t="s">
        <v>282</v>
      </c>
      <c r="F231" s="13" t="s">
        <v>17</v>
      </c>
      <c r="G231" s="13" t="s">
        <v>18</v>
      </c>
      <c r="H231" s="13" t="s">
        <v>27</v>
      </c>
      <c r="I231" s="13" t="s">
        <v>482</v>
      </c>
      <c r="J231" s="14">
        <v>0.632</v>
      </c>
      <c r="K231">
        <v>32</v>
      </c>
      <c r="L231" s="6">
        <f t="shared" si="5"/>
        <v>0.0852525659437885</v>
      </c>
    </row>
    <row r="232" spans="2:12">
      <c r="B232" s="13"/>
      <c r="C232" s="13"/>
      <c r="D232" s="37" t="s">
        <v>481</v>
      </c>
      <c r="E232" t="s">
        <v>282</v>
      </c>
      <c r="F232" s="13" t="s">
        <v>17</v>
      </c>
      <c r="G232" s="13" t="s">
        <v>18</v>
      </c>
      <c r="H232" s="13" t="s">
        <v>483</v>
      </c>
      <c r="I232" s="13" t="s">
        <v>482</v>
      </c>
      <c r="J232" s="14">
        <v>0.594</v>
      </c>
      <c r="K232">
        <v>32</v>
      </c>
      <c r="L232" s="6">
        <f t="shared" si="5"/>
        <v>0.0868122975159626</v>
      </c>
    </row>
    <row r="233" spans="1:12">
      <c r="A233" t="s">
        <v>488</v>
      </c>
      <c r="B233" s="13" t="s">
        <v>489</v>
      </c>
      <c r="C233" s="13">
        <v>2014</v>
      </c>
      <c r="D233" s="13" t="s">
        <v>490</v>
      </c>
      <c r="E233" t="s">
        <v>16</v>
      </c>
      <c r="F233" s="13" t="s">
        <v>491</v>
      </c>
      <c r="G233" s="13" t="s">
        <v>18</v>
      </c>
      <c r="H233" s="13" t="s">
        <v>492</v>
      </c>
      <c r="I233" s="13" t="s">
        <v>493</v>
      </c>
      <c r="J233" s="14">
        <v>0.78</v>
      </c>
      <c r="K233">
        <v>9</v>
      </c>
      <c r="L233" s="6">
        <f t="shared" si="5"/>
        <v>0.138082101181387</v>
      </c>
    </row>
    <row r="234" spans="2:12">
      <c r="B234" s="13"/>
      <c r="C234" s="13"/>
      <c r="D234" s="13" t="s">
        <v>490</v>
      </c>
      <c r="E234" t="s">
        <v>16</v>
      </c>
      <c r="F234" s="13" t="s">
        <v>491</v>
      </c>
      <c r="G234" s="13" t="s">
        <v>18</v>
      </c>
      <c r="H234" s="13" t="s">
        <v>492</v>
      </c>
      <c r="I234" s="13" t="s">
        <v>493</v>
      </c>
      <c r="J234" s="14">
        <v>0.7967</v>
      </c>
      <c r="K234">
        <v>9</v>
      </c>
      <c r="L234" s="6">
        <f t="shared" si="5"/>
        <v>0.134151286903174</v>
      </c>
    </row>
    <row r="235" spans="1:12">
      <c r="A235" t="s">
        <v>496</v>
      </c>
      <c r="B235" s="13" t="s">
        <v>497</v>
      </c>
      <c r="C235" s="13" t="s">
        <v>167</v>
      </c>
      <c r="D235" s="13" t="s">
        <v>498</v>
      </c>
      <c r="E235" t="s">
        <v>39</v>
      </c>
      <c r="F235" s="13" t="s">
        <v>286</v>
      </c>
      <c r="G235" s="13" t="s">
        <v>212</v>
      </c>
      <c r="H235" s="13" t="s">
        <v>42</v>
      </c>
      <c r="I235" s="13" t="s">
        <v>499</v>
      </c>
      <c r="J235" s="14">
        <v>0.6729</v>
      </c>
      <c r="K235">
        <v>5</v>
      </c>
      <c r="L235" s="6">
        <f t="shared" si="5"/>
        <v>0.209812101652884</v>
      </c>
    </row>
    <row r="236" spans="2:12">
      <c r="B236" s="13"/>
      <c r="C236" s="13"/>
      <c r="D236" s="13" t="s">
        <v>498</v>
      </c>
      <c r="E236" t="s">
        <v>39</v>
      </c>
      <c r="F236" s="13" t="s">
        <v>286</v>
      </c>
      <c r="G236" s="13" t="s">
        <v>212</v>
      </c>
      <c r="H236" s="13" t="s">
        <v>42</v>
      </c>
      <c r="I236" s="13" t="s">
        <v>499</v>
      </c>
      <c r="J236" s="14">
        <v>0.8114</v>
      </c>
      <c r="K236">
        <v>5</v>
      </c>
      <c r="L236" s="6">
        <f t="shared" si="5"/>
        <v>0.174945728727511</v>
      </c>
    </row>
    <row r="237" spans="2:12">
      <c r="B237" s="13"/>
      <c r="C237" s="13"/>
      <c r="D237" s="13" t="s">
        <v>498</v>
      </c>
      <c r="E237" t="s">
        <v>39</v>
      </c>
      <c r="F237" s="13" t="s">
        <v>286</v>
      </c>
      <c r="G237" s="13" t="s">
        <v>26</v>
      </c>
      <c r="H237" s="13" t="s">
        <v>27</v>
      </c>
      <c r="I237" s="13" t="s">
        <v>499</v>
      </c>
      <c r="J237" s="14">
        <v>0.8501</v>
      </c>
      <c r="K237">
        <v>5</v>
      </c>
      <c r="L237" s="6">
        <f t="shared" si="5"/>
        <v>0.159643346244057</v>
      </c>
    </row>
    <row r="238" spans="1:12">
      <c r="A238" t="s">
        <v>507</v>
      </c>
      <c r="B238" s="13" t="s">
        <v>508</v>
      </c>
      <c r="C238" s="30">
        <v>43556</v>
      </c>
      <c r="D238" s="13" t="s">
        <v>509</v>
      </c>
      <c r="E238" t="s">
        <v>39</v>
      </c>
      <c r="F238" s="13" t="s">
        <v>153</v>
      </c>
      <c r="G238" s="13" t="s">
        <v>47</v>
      </c>
      <c r="H238" s="13" t="s">
        <v>27</v>
      </c>
      <c r="I238" s="13" t="s">
        <v>510</v>
      </c>
      <c r="J238" s="14">
        <v>0.8721</v>
      </c>
      <c r="K238">
        <v>5</v>
      </c>
      <c r="L238" s="6">
        <f t="shared" si="5"/>
        <v>0.149359693358014</v>
      </c>
    </row>
    <row r="239" spans="2:12">
      <c r="B239" s="13"/>
      <c r="C239" s="13"/>
      <c r="D239" s="13" t="s">
        <v>511</v>
      </c>
      <c r="E239" t="s">
        <v>64</v>
      </c>
      <c r="F239" s="13" t="s">
        <v>153</v>
      </c>
      <c r="G239" s="13" t="s">
        <v>47</v>
      </c>
      <c r="H239" s="13" t="s">
        <v>27</v>
      </c>
      <c r="I239" s="13" t="s">
        <v>510</v>
      </c>
      <c r="J239" s="14">
        <v>0.9093</v>
      </c>
      <c r="K239">
        <v>3</v>
      </c>
      <c r="L239" s="6">
        <f t="shared" si="5"/>
        <v>0.165804613928564</v>
      </c>
    </row>
    <row r="240" spans="2:12">
      <c r="B240" s="13"/>
      <c r="C240" s="13"/>
      <c r="D240" s="13" t="s">
        <v>512</v>
      </c>
      <c r="E240" t="s">
        <v>16</v>
      </c>
      <c r="F240" s="13" t="s">
        <v>17</v>
      </c>
      <c r="G240" s="13" t="s">
        <v>47</v>
      </c>
      <c r="H240" s="13" t="s">
        <v>27</v>
      </c>
      <c r="I240" s="13" t="s">
        <v>510</v>
      </c>
      <c r="J240" s="14">
        <v>0.8098</v>
      </c>
      <c r="K240">
        <v>9</v>
      </c>
      <c r="L240" s="6">
        <f t="shared" si="5"/>
        <v>0.130819621362139</v>
      </c>
    </row>
    <row r="241" spans="1:12">
      <c r="A241" t="s">
        <v>513</v>
      </c>
      <c r="B241" s="13" t="s">
        <v>514</v>
      </c>
      <c r="C241" s="30">
        <v>45261</v>
      </c>
      <c r="D241" s="13" t="s">
        <v>515</v>
      </c>
      <c r="E241" t="s">
        <v>94</v>
      </c>
      <c r="F241" s="13" t="s">
        <v>17</v>
      </c>
      <c r="G241" s="13" t="s">
        <v>26</v>
      </c>
      <c r="H241" s="13" t="s">
        <v>27</v>
      </c>
      <c r="I241" s="13" t="s">
        <v>499</v>
      </c>
      <c r="J241" s="14">
        <v>0.8286</v>
      </c>
      <c r="K241">
        <v>7</v>
      </c>
      <c r="L241" s="6">
        <f t="shared" si="5"/>
        <v>0.14243897941625</v>
      </c>
    </row>
    <row r="242" spans="2:12">
      <c r="B242" s="13"/>
      <c r="C242" s="13"/>
      <c r="D242" s="13" t="s">
        <v>515</v>
      </c>
      <c r="E242" t="s">
        <v>94</v>
      </c>
      <c r="F242" s="13" t="s">
        <v>377</v>
      </c>
      <c r="G242" s="13" t="s">
        <v>47</v>
      </c>
      <c r="H242" s="13" t="s">
        <v>27</v>
      </c>
      <c r="I242" s="13" t="s">
        <v>499</v>
      </c>
      <c r="J242" s="14">
        <v>0.8829</v>
      </c>
      <c r="K242">
        <v>7</v>
      </c>
      <c r="L242" s="6">
        <f t="shared" si="5"/>
        <v>0.12153047236922</v>
      </c>
    </row>
    <row r="243" spans="2:12">
      <c r="B243" s="13"/>
      <c r="C243" s="13"/>
      <c r="D243" s="13" t="s">
        <v>88</v>
      </c>
      <c r="E243" t="s">
        <v>39</v>
      </c>
      <c r="F243" s="13" t="s">
        <v>52</v>
      </c>
      <c r="G243" s="13" t="s">
        <v>26</v>
      </c>
      <c r="H243" s="13" t="s">
        <v>27</v>
      </c>
      <c r="I243" s="13" t="s">
        <v>499</v>
      </c>
      <c r="J243" s="14">
        <v>0.8357</v>
      </c>
      <c r="K243">
        <v>5</v>
      </c>
      <c r="L243" s="6">
        <f t="shared" si="5"/>
        <v>0.165713916132593</v>
      </c>
    </row>
    <row r="244" spans="2:12">
      <c r="B244" s="13"/>
      <c r="C244" s="13"/>
      <c r="D244" s="13" t="s">
        <v>88</v>
      </c>
      <c r="E244" t="s">
        <v>39</v>
      </c>
      <c r="F244" s="13" t="s">
        <v>52</v>
      </c>
      <c r="G244" s="13" t="s">
        <v>47</v>
      </c>
      <c r="H244" s="13" t="s">
        <v>27</v>
      </c>
      <c r="I244" s="13" t="s">
        <v>499</v>
      </c>
      <c r="J244" s="14">
        <v>0.8721</v>
      </c>
      <c r="K244">
        <v>5</v>
      </c>
      <c r="L244" s="6">
        <f t="shared" si="5"/>
        <v>0.149359693358014</v>
      </c>
    </row>
    <row r="245" spans="1:12">
      <c r="A245" t="s">
        <v>522</v>
      </c>
      <c r="B245" s="13" t="s">
        <v>523</v>
      </c>
      <c r="C245" s="30">
        <v>45047</v>
      </c>
      <c r="D245" s="37" t="s">
        <v>524</v>
      </c>
      <c r="E245" t="s">
        <v>55</v>
      </c>
      <c r="F245" s="13" t="s">
        <v>525</v>
      </c>
      <c r="G245" s="13" t="s">
        <v>18</v>
      </c>
      <c r="H245" s="13" t="s">
        <v>526</v>
      </c>
      <c r="I245" s="13" t="s">
        <v>527</v>
      </c>
      <c r="J245" s="14">
        <v>0.9371</v>
      </c>
      <c r="K245">
        <v>1</v>
      </c>
      <c r="L245" s="6">
        <f t="shared" si="5"/>
        <v>0.24278301011397</v>
      </c>
    </row>
    <row r="246" spans="2:12">
      <c r="B246" s="13"/>
      <c r="C246" s="13"/>
      <c r="D246" s="37" t="s">
        <v>524</v>
      </c>
      <c r="E246" t="s">
        <v>55</v>
      </c>
      <c r="F246" s="13" t="s">
        <v>525</v>
      </c>
      <c r="G246" s="13" t="s">
        <v>41</v>
      </c>
      <c r="H246" s="13" t="s">
        <v>42</v>
      </c>
      <c r="I246" s="13" t="s">
        <v>527</v>
      </c>
      <c r="J246" s="14">
        <v>0.9696</v>
      </c>
      <c r="K246">
        <v>1</v>
      </c>
      <c r="L246" s="6">
        <f t="shared" si="5"/>
        <v>0.171685293487823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showGridLines="0" workbookViewId="0">
      <selection activeCell="A6" sqref="A6:E40"/>
    </sheetView>
  </sheetViews>
  <sheetFormatPr defaultColWidth="9" defaultRowHeight="13.5" outlineLevelCol="1"/>
  <sheetData>
    <row r="1" ht="19.5" spans="1:1">
      <c r="A1" s="31" t="s">
        <v>529</v>
      </c>
    </row>
    <row r="2" ht="18" spans="1:1">
      <c r="A2" s="32" t="s">
        <v>530</v>
      </c>
    </row>
    <row r="20" ht="15" spans="1:2">
      <c r="A20" s="33" t="s">
        <v>6</v>
      </c>
      <c r="B20" s="33" t="s">
        <v>531</v>
      </c>
    </row>
    <row r="21" ht="16.5" spans="1:2">
      <c r="A21" s="34" t="s">
        <v>396</v>
      </c>
      <c r="B21" s="35">
        <v>0.9305</v>
      </c>
    </row>
    <row r="22" ht="16.5" spans="1:2">
      <c r="A22" s="34" t="s">
        <v>41</v>
      </c>
      <c r="B22" s="35">
        <v>0.8962</v>
      </c>
    </row>
    <row r="23" ht="16.5" spans="1:2">
      <c r="A23" s="34" t="s">
        <v>212</v>
      </c>
      <c r="B23" s="35">
        <v>0.8696</v>
      </c>
    </row>
    <row r="24" ht="16.5" spans="1:2">
      <c r="A24" s="34" t="s">
        <v>18</v>
      </c>
      <c r="B24" s="35">
        <v>0.8395</v>
      </c>
    </row>
    <row r="25" ht="16.5" spans="1:2">
      <c r="A25" s="34" t="s">
        <v>47</v>
      </c>
      <c r="B25" s="35">
        <v>0.8227</v>
      </c>
    </row>
    <row r="26" ht="16.5" spans="1:2">
      <c r="A26" s="34" t="s">
        <v>103</v>
      </c>
      <c r="B26" s="35">
        <v>0.8066</v>
      </c>
    </row>
    <row r="27" ht="16.5" spans="1:2">
      <c r="A27" s="34" t="s">
        <v>90</v>
      </c>
      <c r="B27" s="35">
        <v>0.7995</v>
      </c>
    </row>
    <row r="28" ht="16.5" spans="1:2">
      <c r="A28" s="34" t="s">
        <v>532</v>
      </c>
      <c r="B28" s="35">
        <v>0.772</v>
      </c>
    </row>
    <row r="29" ht="16.5" spans="1:2">
      <c r="A29" s="34" t="s">
        <v>26</v>
      </c>
      <c r="B29" s="35">
        <v>0.7715</v>
      </c>
    </row>
    <row r="30" ht="16.5" spans="1:2">
      <c r="A30" s="34" t="s">
        <v>117</v>
      </c>
      <c r="B30" s="35">
        <v>0.711</v>
      </c>
    </row>
    <row r="31" ht="16.5" spans="1:2">
      <c r="A31" s="34" t="s">
        <v>116</v>
      </c>
      <c r="B31" s="35">
        <v>0.66</v>
      </c>
    </row>
    <row r="32" ht="16.5" spans="1:2">
      <c r="A32" s="34" t="s">
        <v>77</v>
      </c>
      <c r="B32" s="35">
        <v>0.622</v>
      </c>
    </row>
    <row r="33" ht="16.5" spans="1:2">
      <c r="A33" s="34" t="s">
        <v>220</v>
      </c>
      <c r="B33" s="35">
        <v>0.5707</v>
      </c>
    </row>
  </sheetData>
  <pageMargins left="0.75" right="0.75" top="1" bottom="1" header="0.5" footer="0.5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7"/>
  <sheetViews>
    <sheetView zoomScale="85" zoomScaleNormal="85" workbookViewId="0">
      <selection activeCell="A6" sqref="A6:E40"/>
    </sheetView>
  </sheetViews>
  <sheetFormatPr defaultColWidth="9" defaultRowHeight="13.5"/>
  <cols>
    <col min="1" max="1" width="24.375" customWidth="1"/>
    <col min="3" max="3" width="23.5" customWidth="1"/>
    <col min="4" max="4" width="15.75" customWidth="1"/>
    <col min="5" max="5" width="18.375" customWidth="1"/>
    <col min="6" max="6" width="21" customWidth="1"/>
    <col min="7" max="7" width="19.125" customWidth="1"/>
    <col min="8" max="8" width="21.25" customWidth="1"/>
    <col min="9" max="9" width="18" customWidth="1"/>
    <col min="13" max="14" width="12.625"/>
  </cols>
  <sheetData>
    <row r="1" spans="1:15">
      <c r="A1" t="s">
        <v>533</v>
      </c>
      <c r="C1" s="4" t="s">
        <v>0</v>
      </c>
      <c r="D1" s="4" t="s">
        <v>1</v>
      </c>
      <c r="E1" s="4" t="s">
        <v>2</v>
      </c>
      <c r="F1" t="s">
        <v>3</v>
      </c>
      <c r="G1" t="s">
        <v>4</v>
      </c>
      <c r="H1" s="4" t="s">
        <v>5</v>
      </c>
      <c r="I1" s="4" t="s">
        <v>6</v>
      </c>
      <c r="J1" t="s">
        <v>7</v>
      </c>
      <c r="K1" s="4" t="s">
        <v>8</v>
      </c>
      <c r="L1" s="4" t="s">
        <v>9</v>
      </c>
      <c r="M1" t="s">
        <v>10</v>
      </c>
      <c r="N1" t="s">
        <v>11</v>
      </c>
      <c r="O1" s="6">
        <v>1</v>
      </c>
    </row>
    <row r="2" spans="1:15">
      <c r="A2" t="s">
        <v>534</v>
      </c>
      <c r="B2" s="6" t="str">
        <f>IF(VALUE(MID(A2,2,LEN(A2)-1))&lt;=26,CHAR(64+VALUE(MID(A2,2,LEN(A2)-1)))&amp;CHAR(64+VALUE(MID(A2,2,LEN(A2)-1))),IF(VALUE(MID(A2,2,LEN(A2)-1))&lt;=702,CHAR(64+INT((VALUE(MID(A2,2,LEN(A2)-1))-1)/26)+1)&amp;CHAR(65+MOD(VALUE(MID(A2,2,LEN(A2)-1))-1,26)),CHAR(64+INT((VALUE(MID(A2,2,LEN(A2)-1))-1)/676)+1)&amp;CHAR(65+INT(MOD(VALUE(MID(A2,2,LEN(A2)-1))-1,676)/26))&amp;CHAR(65+MOD(VALUE(MID(A2,2,LEN(A2)-1))-1,26))))</f>
        <v>AA</v>
      </c>
      <c r="C2" s="4" t="s">
        <v>49</v>
      </c>
      <c r="D2" s="4" t="s">
        <v>50</v>
      </c>
      <c r="E2" s="4" t="s">
        <v>37</v>
      </c>
      <c r="F2" s="4" t="s">
        <v>51</v>
      </c>
      <c r="G2" s="4" t="s">
        <v>39</v>
      </c>
      <c r="H2" s="11" t="s">
        <v>52</v>
      </c>
      <c r="I2" s="4" t="s">
        <v>41</v>
      </c>
      <c r="J2" s="4" t="s">
        <v>42</v>
      </c>
      <c r="K2" s="4" t="s">
        <v>535</v>
      </c>
      <c r="L2" s="20">
        <v>0.98</v>
      </c>
      <c r="M2" s="4">
        <v>5</v>
      </c>
      <c r="N2" s="6">
        <f t="shared" ref="N2:N18" si="0">SQRT(L2*(1-L2)/M2)</f>
        <v>0.0626099033699941</v>
      </c>
      <c r="O2">
        <f>L2-0.5</f>
        <v>0.48</v>
      </c>
    </row>
    <row r="3" spans="1:15">
      <c r="A3" t="s">
        <v>534</v>
      </c>
      <c r="B3" s="6" t="str">
        <f t="shared" ref="B3:B29" si="1">IF(VALUE(MID(A3,2,LEN(A3)-1))&lt;=26,CHAR(64+VALUE(MID(A3,2,LEN(A3)-1)))&amp;CHAR(64+VALUE(MID(A3,2,LEN(A3)-1))),IF(VALUE(MID(A3,2,LEN(A3)-1))&lt;=702,CHAR(64+INT((VALUE(MID(A3,2,LEN(A3)-1))-1)/26)+1)&amp;CHAR(65+MOD(VALUE(MID(A3,2,LEN(A3)-1))-1,26)),CHAR(64+INT((VALUE(MID(A3,2,LEN(A3)-1))-1)/676)+1)&amp;CHAR(65+INT(MOD(VALUE(MID(A3,2,LEN(A3)-1))-1,676)/26))&amp;CHAR(65+MOD(VALUE(MID(A3,2,LEN(A3)-1))-1,26))))</f>
        <v>AA</v>
      </c>
      <c r="C3" s="4"/>
      <c r="D3" s="4"/>
      <c r="E3" s="4"/>
      <c r="F3" s="4" t="s">
        <v>54</v>
      </c>
      <c r="G3" s="4" t="s">
        <v>55</v>
      </c>
      <c r="H3" s="11" t="s">
        <v>56</v>
      </c>
      <c r="I3" s="4" t="s">
        <v>41</v>
      </c>
      <c r="J3" s="4" t="s">
        <v>42</v>
      </c>
      <c r="K3" s="4" t="s">
        <v>535</v>
      </c>
      <c r="L3" s="20">
        <v>1</v>
      </c>
      <c r="M3" s="4">
        <v>1</v>
      </c>
      <c r="N3" s="6">
        <f t="shared" si="0"/>
        <v>0</v>
      </c>
      <c r="O3">
        <f t="shared" ref="O3:O66" si="2">L3-0.5</f>
        <v>0.5</v>
      </c>
    </row>
    <row r="4" spans="1:15">
      <c r="A4" t="s">
        <v>534</v>
      </c>
      <c r="B4" s="6" t="str">
        <f t="shared" si="1"/>
        <v>AA</v>
      </c>
      <c r="F4" s="4" t="s">
        <v>57</v>
      </c>
      <c r="G4" t="s">
        <v>55</v>
      </c>
      <c r="H4" s="11" t="s">
        <v>56</v>
      </c>
      <c r="I4" s="4" t="s">
        <v>41</v>
      </c>
      <c r="J4" t="s">
        <v>42</v>
      </c>
      <c r="K4" s="4" t="s">
        <v>535</v>
      </c>
      <c r="L4" s="21">
        <v>0.97</v>
      </c>
      <c r="M4">
        <v>1</v>
      </c>
      <c r="N4" s="6">
        <f t="shared" si="0"/>
        <v>0.17058722109232</v>
      </c>
      <c r="O4">
        <f t="shared" si="2"/>
        <v>0.47</v>
      </c>
    </row>
    <row r="5" spans="1:15">
      <c r="A5" t="s">
        <v>536</v>
      </c>
      <c r="B5" s="6" t="str">
        <f t="shared" si="1"/>
        <v>BB</v>
      </c>
      <c r="C5" s="9" t="s">
        <v>58</v>
      </c>
      <c r="D5" s="4" t="s">
        <v>59</v>
      </c>
      <c r="E5" s="4" t="s">
        <v>60</v>
      </c>
      <c r="F5" s="15" t="s">
        <v>61</v>
      </c>
      <c r="G5" s="15" t="s">
        <v>16</v>
      </c>
      <c r="H5" s="16" t="s">
        <v>17</v>
      </c>
      <c r="I5" s="15" t="s">
        <v>47</v>
      </c>
      <c r="J5" s="4" t="s">
        <v>27</v>
      </c>
      <c r="K5" s="4" t="s">
        <v>62</v>
      </c>
      <c r="L5" s="22">
        <v>0.825</v>
      </c>
      <c r="M5" s="4">
        <v>9</v>
      </c>
      <c r="N5" s="6">
        <f t="shared" si="0"/>
        <v>0.126655701279756</v>
      </c>
      <c r="O5">
        <f t="shared" si="2"/>
        <v>0.325</v>
      </c>
    </row>
    <row r="6" spans="1:15">
      <c r="A6" t="s">
        <v>536</v>
      </c>
      <c r="B6" s="6" t="str">
        <f t="shared" si="1"/>
        <v>BB</v>
      </c>
      <c r="C6" s="4"/>
      <c r="D6" s="4"/>
      <c r="E6" s="4"/>
      <c r="F6" s="15" t="s">
        <v>61</v>
      </c>
      <c r="G6" s="15" t="s">
        <v>16</v>
      </c>
      <c r="H6" s="16" t="s">
        <v>17</v>
      </c>
      <c r="I6" s="23" t="s">
        <v>26</v>
      </c>
      <c r="J6" s="4" t="s">
        <v>27</v>
      </c>
      <c r="K6" s="4" t="s">
        <v>62</v>
      </c>
      <c r="L6" s="22">
        <v>0.893</v>
      </c>
      <c r="M6" s="4">
        <v>9</v>
      </c>
      <c r="N6" s="6">
        <f t="shared" si="0"/>
        <v>0.103037749285288</v>
      </c>
      <c r="O6">
        <f t="shared" si="2"/>
        <v>0.393</v>
      </c>
    </row>
    <row r="7" spans="1:15">
      <c r="A7" t="s">
        <v>536</v>
      </c>
      <c r="B7" s="6" t="str">
        <f t="shared" si="1"/>
        <v>BB</v>
      </c>
      <c r="C7" s="4"/>
      <c r="D7" s="4"/>
      <c r="E7" s="4"/>
      <c r="F7" s="15" t="s">
        <v>63</v>
      </c>
      <c r="G7" s="15" t="s">
        <v>64</v>
      </c>
      <c r="H7" s="16" t="s">
        <v>17</v>
      </c>
      <c r="I7" s="15" t="s">
        <v>47</v>
      </c>
      <c r="J7" s="4" t="s">
        <v>27</v>
      </c>
      <c r="K7" s="4" t="s">
        <v>62</v>
      </c>
      <c r="L7" s="22">
        <v>0.746</v>
      </c>
      <c r="M7" s="4">
        <v>3</v>
      </c>
      <c r="N7" s="6">
        <f t="shared" si="0"/>
        <v>0.251319186162405</v>
      </c>
      <c r="O7">
        <f t="shared" si="2"/>
        <v>0.246</v>
      </c>
    </row>
    <row r="8" spans="1:15">
      <c r="A8" t="s">
        <v>536</v>
      </c>
      <c r="B8" s="6" t="str">
        <f t="shared" si="1"/>
        <v>BB</v>
      </c>
      <c r="C8" s="4"/>
      <c r="D8" s="4"/>
      <c r="E8" s="4"/>
      <c r="F8" s="15" t="s">
        <v>63</v>
      </c>
      <c r="G8" s="15" t="s">
        <v>64</v>
      </c>
      <c r="H8" s="16" t="s">
        <v>17</v>
      </c>
      <c r="I8" s="15" t="s">
        <v>26</v>
      </c>
      <c r="J8" s="4" t="s">
        <v>27</v>
      </c>
      <c r="K8" s="4" t="s">
        <v>62</v>
      </c>
      <c r="L8" s="22">
        <v>0.867</v>
      </c>
      <c r="M8" s="4">
        <v>3</v>
      </c>
      <c r="N8" s="6">
        <f t="shared" si="0"/>
        <v>0.196053564109404</v>
      </c>
      <c r="O8">
        <f t="shared" si="2"/>
        <v>0.367</v>
      </c>
    </row>
    <row r="9" spans="1:15">
      <c r="A9" t="s">
        <v>537</v>
      </c>
      <c r="B9" s="6" t="str">
        <f t="shared" si="1"/>
        <v>CC</v>
      </c>
      <c r="C9" s="4" t="s">
        <v>65</v>
      </c>
      <c r="D9" s="4" t="s">
        <v>66</v>
      </c>
      <c r="E9" s="4" t="s">
        <v>37</v>
      </c>
      <c r="F9" s="4" t="s">
        <v>67</v>
      </c>
      <c r="G9" s="4" t="s">
        <v>39</v>
      </c>
      <c r="H9" s="11" t="s">
        <v>52</v>
      </c>
      <c r="I9" s="4" t="s">
        <v>47</v>
      </c>
      <c r="J9" s="4" t="s">
        <v>27</v>
      </c>
      <c r="K9" s="4" t="s">
        <v>68</v>
      </c>
      <c r="L9" s="22">
        <v>0.876</v>
      </c>
      <c r="M9" s="4">
        <v>5</v>
      </c>
      <c r="N9" s="6">
        <f t="shared" si="0"/>
        <v>0.147393351274744</v>
      </c>
      <c r="O9">
        <f t="shared" si="2"/>
        <v>0.376</v>
      </c>
    </row>
    <row r="10" spans="1:15">
      <c r="A10" t="s">
        <v>537</v>
      </c>
      <c r="B10" s="6" t="str">
        <f t="shared" si="1"/>
        <v>CC</v>
      </c>
      <c r="C10" s="4"/>
      <c r="D10" s="4"/>
      <c r="E10" s="4"/>
      <c r="F10" s="4" t="s">
        <v>15</v>
      </c>
      <c r="G10" s="4" t="s">
        <v>39</v>
      </c>
      <c r="H10" s="11" t="s">
        <v>52</v>
      </c>
      <c r="I10" s="4" t="s">
        <v>47</v>
      </c>
      <c r="J10" s="4" t="s">
        <v>27</v>
      </c>
      <c r="K10" s="4" t="s">
        <v>68</v>
      </c>
      <c r="L10" s="22">
        <v>0.76</v>
      </c>
      <c r="M10" s="4">
        <v>5</v>
      </c>
      <c r="N10" s="6">
        <f t="shared" si="0"/>
        <v>0.190997382181013</v>
      </c>
      <c r="O10">
        <f t="shared" si="2"/>
        <v>0.26</v>
      </c>
    </row>
    <row r="11" spans="1:15">
      <c r="A11" t="s">
        <v>538</v>
      </c>
      <c r="B11" s="6" t="str">
        <f t="shared" si="1"/>
        <v>DD</v>
      </c>
      <c r="C11" s="4" t="s">
        <v>79</v>
      </c>
      <c r="D11" s="4" t="s">
        <v>80</v>
      </c>
      <c r="E11" s="4" t="s">
        <v>14</v>
      </c>
      <c r="F11" s="8" t="s">
        <v>81</v>
      </c>
      <c r="G11" s="4" t="s">
        <v>39</v>
      </c>
      <c r="H11" s="11" t="s">
        <v>82</v>
      </c>
      <c r="I11" s="4" t="s">
        <v>47</v>
      </c>
      <c r="J11" s="4" t="s">
        <v>27</v>
      </c>
      <c r="K11" s="8" t="s">
        <v>84</v>
      </c>
      <c r="L11" s="22">
        <v>0.881</v>
      </c>
      <c r="M11" s="4">
        <v>5</v>
      </c>
      <c r="N11" s="6">
        <f t="shared" si="0"/>
        <v>0.144802624285612</v>
      </c>
      <c r="O11">
        <f t="shared" si="2"/>
        <v>0.381</v>
      </c>
    </row>
    <row r="12" spans="1:15">
      <c r="A12" t="s">
        <v>538</v>
      </c>
      <c r="B12" s="6" t="str">
        <f t="shared" si="1"/>
        <v>DD</v>
      </c>
      <c r="C12" s="4"/>
      <c r="D12" s="4"/>
      <c r="E12" s="4"/>
      <c r="F12" s="8" t="s">
        <v>81</v>
      </c>
      <c r="G12" s="4" t="s">
        <v>39</v>
      </c>
      <c r="H12" s="11" t="s">
        <v>82</v>
      </c>
      <c r="I12" s="4" t="s">
        <v>47</v>
      </c>
      <c r="J12" s="4" t="s">
        <v>27</v>
      </c>
      <c r="K12" s="8" t="s">
        <v>84</v>
      </c>
      <c r="L12" s="22">
        <v>0.894</v>
      </c>
      <c r="M12" s="4">
        <v>5</v>
      </c>
      <c r="N12" s="6">
        <f t="shared" si="0"/>
        <v>0.137669168661687</v>
      </c>
      <c r="O12">
        <f t="shared" si="2"/>
        <v>0.394</v>
      </c>
    </row>
    <row r="13" spans="1:15">
      <c r="A13" t="s">
        <v>538</v>
      </c>
      <c r="B13" s="6" t="str">
        <f t="shared" si="1"/>
        <v>DD</v>
      </c>
      <c r="C13" s="4"/>
      <c r="D13" s="4"/>
      <c r="E13" s="4"/>
      <c r="F13" s="8" t="s">
        <v>81</v>
      </c>
      <c r="G13" s="4" t="s">
        <v>39</v>
      </c>
      <c r="H13" s="11" t="s">
        <v>82</v>
      </c>
      <c r="I13" s="4" t="s">
        <v>47</v>
      </c>
      <c r="J13" s="4" t="s">
        <v>27</v>
      </c>
      <c r="K13" s="8" t="s">
        <v>84</v>
      </c>
      <c r="L13" s="22">
        <v>0.898</v>
      </c>
      <c r="M13" s="4">
        <v>5</v>
      </c>
      <c r="N13" s="6">
        <f t="shared" si="0"/>
        <v>0.135348439222623</v>
      </c>
      <c r="O13">
        <f t="shared" si="2"/>
        <v>0.398</v>
      </c>
    </row>
    <row r="14" spans="1:15">
      <c r="A14" t="s">
        <v>538</v>
      </c>
      <c r="B14" s="6" t="str">
        <f t="shared" si="1"/>
        <v>DD</v>
      </c>
      <c r="C14" s="4"/>
      <c r="D14" s="4"/>
      <c r="E14" s="4"/>
      <c r="F14" s="8" t="s">
        <v>81</v>
      </c>
      <c r="G14" s="4" t="s">
        <v>39</v>
      </c>
      <c r="H14" s="11" t="s">
        <v>82</v>
      </c>
      <c r="I14" s="4" t="s">
        <v>47</v>
      </c>
      <c r="J14" s="4" t="s">
        <v>27</v>
      </c>
      <c r="K14" s="8" t="s">
        <v>84</v>
      </c>
      <c r="L14" s="22">
        <v>0.959</v>
      </c>
      <c r="M14" s="4">
        <v>5</v>
      </c>
      <c r="N14" s="6">
        <f t="shared" si="0"/>
        <v>0.0886780694422246</v>
      </c>
      <c r="O14">
        <f t="shared" si="2"/>
        <v>0.459</v>
      </c>
    </row>
    <row r="15" spans="1:15">
      <c r="A15" t="s">
        <v>538</v>
      </c>
      <c r="B15" s="6" t="str">
        <f t="shared" si="1"/>
        <v>DD</v>
      </c>
      <c r="C15" s="4"/>
      <c r="D15" s="4"/>
      <c r="E15" s="4"/>
      <c r="F15" s="8" t="s">
        <v>81</v>
      </c>
      <c r="G15" s="4" t="s">
        <v>39</v>
      </c>
      <c r="H15" s="11" t="s">
        <v>82</v>
      </c>
      <c r="I15" t="s">
        <v>18</v>
      </c>
      <c r="J15" s="4" t="s">
        <v>27</v>
      </c>
      <c r="K15" s="8" t="s">
        <v>84</v>
      </c>
      <c r="L15" s="22">
        <v>0.875</v>
      </c>
      <c r="M15" s="4">
        <v>5</v>
      </c>
      <c r="N15" s="6">
        <f t="shared" si="0"/>
        <v>0.14790199457749</v>
      </c>
      <c r="O15">
        <f t="shared" si="2"/>
        <v>0.375</v>
      </c>
    </row>
    <row r="16" spans="1:15">
      <c r="A16" t="s">
        <v>539</v>
      </c>
      <c r="B16" s="6" t="str">
        <f t="shared" si="1"/>
        <v>EE</v>
      </c>
      <c r="C16" s="4" t="s">
        <v>85</v>
      </c>
      <c r="D16" s="4" t="s">
        <v>86</v>
      </c>
      <c r="E16" s="4" t="s">
        <v>87</v>
      </c>
      <c r="F16" s="4" t="s">
        <v>88</v>
      </c>
      <c r="G16" s="4" t="s">
        <v>39</v>
      </c>
      <c r="H16" s="11" t="s">
        <v>89</v>
      </c>
      <c r="I16" s="24" t="s">
        <v>90</v>
      </c>
      <c r="J16" s="17" t="s">
        <v>91</v>
      </c>
      <c r="K16" t="s">
        <v>92</v>
      </c>
      <c r="L16" s="22">
        <v>0.9145</v>
      </c>
      <c r="M16" s="4">
        <v>5</v>
      </c>
      <c r="N16" s="6">
        <f t="shared" si="0"/>
        <v>0.125051789271485</v>
      </c>
      <c r="O16">
        <f t="shared" si="2"/>
        <v>0.4145</v>
      </c>
    </row>
    <row r="17" spans="1:15">
      <c r="A17" t="s">
        <v>539</v>
      </c>
      <c r="B17" s="6" t="str">
        <f t="shared" si="1"/>
        <v>EE</v>
      </c>
      <c r="C17" s="4"/>
      <c r="D17" s="4"/>
      <c r="E17" s="4"/>
      <c r="F17" s="4" t="s">
        <v>93</v>
      </c>
      <c r="G17" s="4" t="s">
        <v>94</v>
      </c>
      <c r="H17" s="11" t="s">
        <v>95</v>
      </c>
      <c r="I17" s="24" t="s">
        <v>90</v>
      </c>
      <c r="J17" s="17" t="s">
        <v>91</v>
      </c>
      <c r="K17" t="s">
        <v>92</v>
      </c>
      <c r="L17" s="22">
        <v>0.821</v>
      </c>
      <c r="M17" s="4">
        <v>7</v>
      </c>
      <c r="N17" s="6">
        <f t="shared" si="0"/>
        <v>0.144893556989753</v>
      </c>
      <c r="O17">
        <f t="shared" si="2"/>
        <v>0.321</v>
      </c>
    </row>
    <row r="18" spans="1:15">
      <c r="A18" t="s">
        <v>539</v>
      </c>
      <c r="B18" s="6" t="str">
        <f t="shared" si="1"/>
        <v>EE</v>
      </c>
      <c r="C18" s="4"/>
      <c r="D18" s="4"/>
      <c r="E18" s="4"/>
      <c r="F18" s="4" t="s">
        <v>96</v>
      </c>
      <c r="G18" s="4" t="s">
        <v>16</v>
      </c>
      <c r="H18" s="11" t="s">
        <v>95</v>
      </c>
      <c r="I18" s="24" t="s">
        <v>90</v>
      </c>
      <c r="J18" s="17" t="s">
        <v>91</v>
      </c>
      <c r="K18" t="s">
        <v>92</v>
      </c>
      <c r="L18" s="22">
        <v>0.7974</v>
      </c>
      <c r="M18" s="4">
        <v>9</v>
      </c>
      <c r="N18" s="6">
        <f t="shared" si="0"/>
        <v>0.133978953571074</v>
      </c>
      <c r="O18">
        <f t="shared" si="2"/>
        <v>0.2974</v>
      </c>
    </row>
    <row r="19" spans="1:15">
      <c r="A19" t="s">
        <v>540</v>
      </c>
      <c r="B19" s="6" t="str">
        <f t="shared" si="1"/>
        <v>FF</v>
      </c>
      <c r="C19" s="4" t="s">
        <v>106</v>
      </c>
      <c r="D19" s="4" t="s">
        <v>107</v>
      </c>
      <c r="E19" s="4" t="s">
        <v>14</v>
      </c>
      <c r="F19" s="9" t="s">
        <v>108</v>
      </c>
      <c r="G19" s="4" t="s">
        <v>39</v>
      </c>
      <c r="H19" s="11" t="s">
        <v>82</v>
      </c>
      <c r="I19" s="4" t="s">
        <v>26</v>
      </c>
      <c r="J19" s="4" t="s">
        <v>27</v>
      </c>
      <c r="K19" s="9" t="s">
        <v>109</v>
      </c>
      <c r="L19" s="22">
        <v>0.9049</v>
      </c>
      <c r="M19" s="4">
        <v>5</v>
      </c>
      <c r="N19" s="6">
        <f t="shared" ref="N19:N63" si="3">SQRT(L19*(1-L19)/M19)</f>
        <v>0.13119145551445</v>
      </c>
      <c r="O19">
        <f t="shared" si="2"/>
        <v>0.4049</v>
      </c>
    </row>
    <row r="20" spans="1:15">
      <c r="A20" t="s">
        <v>540</v>
      </c>
      <c r="B20" s="6" t="str">
        <f t="shared" si="1"/>
        <v>FF</v>
      </c>
      <c r="C20" s="4"/>
      <c r="D20" s="4"/>
      <c r="E20" s="4"/>
      <c r="F20" s="9" t="s">
        <v>108</v>
      </c>
      <c r="G20" s="4" t="s">
        <v>39</v>
      </c>
      <c r="H20" s="11" t="s">
        <v>110</v>
      </c>
      <c r="I20" s="4" t="s">
        <v>26</v>
      </c>
      <c r="J20" s="4" t="s">
        <v>27</v>
      </c>
      <c r="K20" s="9" t="s">
        <v>109</v>
      </c>
      <c r="L20" s="22">
        <v>0.871</v>
      </c>
      <c r="M20" s="4">
        <v>5</v>
      </c>
      <c r="N20" s="6">
        <f t="shared" si="3"/>
        <v>0.149905970528195</v>
      </c>
      <c r="O20">
        <f t="shared" si="2"/>
        <v>0.371</v>
      </c>
    </row>
    <row r="21" spans="1:15">
      <c r="A21" t="s">
        <v>541</v>
      </c>
      <c r="B21" s="6" t="str">
        <f t="shared" si="1"/>
        <v>GG</v>
      </c>
      <c r="C21" s="4" t="s">
        <v>111</v>
      </c>
      <c r="D21" s="4" t="s">
        <v>112</v>
      </c>
      <c r="E21" s="4" t="s">
        <v>99</v>
      </c>
      <c r="F21" s="4" t="s">
        <v>113</v>
      </c>
      <c r="G21" s="4" t="s">
        <v>16</v>
      </c>
      <c r="H21" s="11" t="s">
        <v>114</v>
      </c>
      <c r="I21" s="4" t="s">
        <v>18</v>
      </c>
      <c r="J21" s="4" t="s">
        <v>42</v>
      </c>
      <c r="K21" s="9" t="s">
        <v>115</v>
      </c>
      <c r="L21" s="20">
        <v>0.75</v>
      </c>
      <c r="M21" s="4">
        <v>9</v>
      </c>
      <c r="N21" s="6">
        <f t="shared" si="3"/>
        <v>0.144337567297406</v>
      </c>
      <c r="O21">
        <f t="shared" si="2"/>
        <v>0.25</v>
      </c>
    </row>
    <row r="22" spans="1:15">
      <c r="A22" t="s">
        <v>541</v>
      </c>
      <c r="B22" s="6" t="str">
        <f t="shared" si="1"/>
        <v>GG</v>
      </c>
      <c r="C22" s="4"/>
      <c r="D22" s="4"/>
      <c r="E22" s="4"/>
      <c r="F22" s="4" t="s">
        <v>113</v>
      </c>
      <c r="G22" s="4" t="s">
        <v>16</v>
      </c>
      <c r="H22" s="11" t="s">
        <v>114</v>
      </c>
      <c r="I22" s="9" t="s">
        <v>26</v>
      </c>
      <c r="J22" s="4" t="s">
        <v>27</v>
      </c>
      <c r="K22" s="9" t="s">
        <v>115</v>
      </c>
      <c r="L22" s="20">
        <v>0.7</v>
      </c>
      <c r="M22" s="4">
        <v>9</v>
      </c>
      <c r="N22" s="6">
        <f t="shared" si="3"/>
        <v>0.152752523165195</v>
      </c>
      <c r="O22">
        <f t="shared" si="2"/>
        <v>0.2</v>
      </c>
    </row>
    <row r="23" spans="1:15">
      <c r="A23" t="s">
        <v>541</v>
      </c>
      <c r="B23" s="6" t="str">
        <f t="shared" si="1"/>
        <v>GG</v>
      </c>
      <c r="C23" s="4"/>
      <c r="D23" s="4"/>
      <c r="E23" s="4"/>
      <c r="F23" s="4" t="s">
        <v>113</v>
      </c>
      <c r="G23" s="4" t="s">
        <v>16</v>
      </c>
      <c r="H23" s="11" t="s">
        <v>114</v>
      </c>
      <c r="I23" s="9" t="s">
        <v>116</v>
      </c>
      <c r="J23" s="4" t="s">
        <v>19</v>
      </c>
      <c r="K23" s="9" t="s">
        <v>115</v>
      </c>
      <c r="L23" s="22">
        <v>0.727</v>
      </c>
      <c r="M23" s="4">
        <v>9</v>
      </c>
      <c r="N23" s="6">
        <f t="shared" si="3"/>
        <v>0.148500280583349</v>
      </c>
      <c r="O23">
        <f t="shared" si="2"/>
        <v>0.227</v>
      </c>
    </row>
    <row r="24" spans="1:15">
      <c r="A24" t="s">
        <v>541</v>
      </c>
      <c r="B24" s="6" t="str">
        <f t="shared" si="1"/>
        <v>GG</v>
      </c>
      <c r="C24" s="4"/>
      <c r="D24" s="4"/>
      <c r="E24" s="4"/>
      <c r="F24" s="4" t="s">
        <v>113</v>
      </c>
      <c r="G24" s="4" t="s">
        <v>16</v>
      </c>
      <c r="H24" s="11" t="s">
        <v>114</v>
      </c>
      <c r="I24" s="9" t="s">
        <v>117</v>
      </c>
      <c r="J24" s="4" t="s">
        <v>42</v>
      </c>
      <c r="K24" s="9" t="s">
        <v>115</v>
      </c>
      <c r="L24" s="20">
        <v>0.76</v>
      </c>
      <c r="M24" s="4">
        <v>9</v>
      </c>
      <c r="N24" s="6">
        <f t="shared" si="3"/>
        <v>0.142361043360417</v>
      </c>
      <c r="O24">
        <f t="shared" si="2"/>
        <v>0.26</v>
      </c>
    </row>
    <row r="25" spans="1:15">
      <c r="A25" t="s">
        <v>541</v>
      </c>
      <c r="B25" s="6" t="str">
        <f t="shared" si="1"/>
        <v>GG</v>
      </c>
      <c r="C25" s="4"/>
      <c r="D25" s="4"/>
      <c r="E25" s="4"/>
      <c r="F25" s="4" t="s">
        <v>113</v>
      </c>
      <c r="G25" s="4" t="s">
        <v>16</v>
      </c>
      <c r="H25" s="11" t="s">
        <v>114</v>
      </c>
      <c r="I25" s="10" t="s">
        <v>90</v>
      </c>
      <c r="J25" s="4" t="s">
        <v>118</v>
      </c>
      <c r="K25" s="9" t="s">
        <v>115</v>
      </c>
      <c r="L25" s="22">
        <v>0.736</v>
      </c>
      <c r="M25" s="4">
        <v>9</v>
      </c>
      <c r="N25" s="6">
        <f t="shared" si="3"/>
        <v>0.146933091348863</v>
      </c>
      <c r="O25">
        <f t="shared" si="2"/>
        <v>0.236</v>
      </c>
    </row>
    <row r="26" spans="1:15">
      <c r="A26" t="s">
        <v>541</v>
      </c>
      <c r="B26" s="6" t="str">
        <f t="shared" si="1"/>
        <v>GG</v>
      </c>
      <c r="C26" s="4"/>
      <c r="D26" s="4"/>
      <c r="E26" s="4"/>
      <c r="F26" s="4" t="s">
        <v>113</v>
      </c>
      <c r="G26" s="4" t="s">
        <v>16</v>
      </c>
      <c r="H26" s="11" t="s">
        <v>114</v>
      </c>
      <c r="I26" s="10" t="s">
        <v>90</v>
      </c>
      <c r="J26" s="4" t="s">
        <v>119</v>
      </c>
      <c r="K26" s="9" t="s">
        <v>115</v>
      </c>
      <c r="L26" s="22">
        <v>0.7492</v>
      </c>
      <c r="M26" s="4">
        <v>9</v>
      </c>
      <c r="N26" s="6">
        <f t="shared" si="3"/>
        <v>0.144491199270636</v>
      </c>
      <c r="O26">
        <f t="shared" si="2"/>
        <v>0.2492</v>
      </c>
    </row>
    <row r="27" spans="1:15">
      <c r="A27" t="s">
        <v>541</v>
      </c>
      <c r="B27" s="6" t="str">
        <f t="shared" si="1"/>
        <v>GG</v>
      </c>
      <c r="C27" s="4"/>
      <c r="D27" s="4"/>
      <c r="E27" s="4"/>
      <c r="F27" s="4" t="s">
        <v>113</v>
      </c>
      <c r="G27" s="4" t="s">
        <v>16</v>
      </c>
      <c r="H27" s="11" t="s">
        <v>114</v>
      </c>
      <c r="I27" s="10" t="s">
        <v>90</v>
      </c>
      <c r="J27" s="4" t="s">
        <v>42</v>
      </c>
      <c r="K27" s="9" t="s">
        <v>115</v>
      </c>
      <c r="L27" s="20">
        <v>0.77</v>
      </c>
      <c r="M27" s="4">
        <v>9</v>
      </c>
      <c r="N27" s="6">
        <f t="shared" si="3"/>
        <v>0.140277502750005</v>
      </c>
      <c r="O27">
        <f t="shared" si="2"/>
        <v>0.27</v>
      </c>
    </row>
    <row r="28" spans="1:15">
      <c r="A28" t="s">
        <v>541</v>
      </c>
      <c r="B28" s="6" t="str">
        <f t="shared" si="1"/>
        <v>GG</v>
      </c>
      <c r="C28" s="4"/>
      <c r="D28" s="4"/>
      <c r="E28" s="4"/>
      <c r="F28" s="4" t="s">
        <v>113</v>
      </c>
      <c r="G28" s="4" t="s">
        <v>16</v>
      </c>
      <c r="H28" s="11" t="s">
        <v>114</v>
      </c>
      <c r="I28" s="10" t="s">
        <v>90</v>
      </c>
      <c r="J28" s="4" t="s">
        <v>120</v>
      </c>
      <c r="K28" s="9" t="s">
        <v>115</v>
      </c>
      <c r="L28" s="20">
        <v>0.73</v>
      </c>
      <c r="M28" s="4">
        <v>9</v>
      </c>
      <c r="N28" s="6">
        <f t="shared" si="3"/>
        <v>0.147986485869487</v>
      </c>
      <c r="O28">
        <f t="shared" si="2"/>
        <v>0.23</v>
      </c>
    </row>
    <row r="29" spans="1:15">
      <c r="A29" t="s">
        <v>541</v>
      </c>
      <c r="B29" s="6" t="str">
        <f t="shared" si="1"/>
        <v>GG</v>
      </c>
      <c r="C29" s="4"/>
      <c r="D29" s="4"/>
      <c r="E29" s="4"/>
      <c r="F29" s="4" t="s">
        <v>113</v>
      </c>
      <c r="G29" s="4" t="s">
        <v>16</v>
      </c>
      <c r="H29" s="11" t="s">
        <v>114</v>
      </c>
      <c r="I29" s="10" t="s">
        <v>90</v>
      </c>
      <c r="J29" s="4" t="s">
        <v>118</v>
      </c>
      <c r="K29" s="9" t="s">
        <v>115</v>
      </c>
      <c r="L29" s="22">
        <v>0.7012</v>
      </c>
      <c r="M29" s="4">
        <v>9</v>
      </c>
      <c r="N29" s="6">
        <f t="shared" si="3"/>
        <v>0.152577324658679</v>
      </c>
      <c r="O29">
        <f t="shared" si="2"/>
        <v>0.2012</v>
      </c>
    </row>
    <row r="30" spans="1:15">
      <c r="A30" t="s">
        <v>541</v>
      </c>
      <c r="B30" s="6" t="str">
        <f t="shared" ref="B30:B61" si="4">IF(VALUE(MID(A30,2,LEN(A30)-1))&lt;=26,CHAR(64+VALUE(MID(A30,2,LEN(A30)-1)))&amp;CHAR(64+VALUE(MID(A30,2,LEN(A30)-1))),IF(VALUE(MID(A30,2,LEN(A30)-1))&lt;=702,CHAR(64+INT((VALUE(MID(A30,2,LEN(A30)-1))-1)/26)+1)&amp;CHAR(65+MOD(VALUE(MID(A30,2,LEN(A30)-1))-1,26)),CHAR(64+INT((VALUE(MID(A30,2,LEN(A30)-1))-1)/676)+1)&amp;CHAR(65+INT(MOD(VALUE(MID(A30,2,LEN(A30)-1))-1,676)/26))&amp;CHAR(65+MOD(VALUE(MID(A30,2,LEN(A30)-1))-1,26))))</f>
        <v>GG</v>
      </c>
      <c r="C30" s="4"/>
      <c r="D30" s="4"/>
      <c r="E30" s="4"/>
      <c r="F30" s="4" t="s">
        <v>113</v>
      </c>
      <c r="G30" s="4" t="s">
        <v>16</v>
      </c>
      <c r="H30" s="11" t="s">
        <v>114</v>
      </c>
      <c r="I30" s="10" t="s">
        <v>90</v>
      </c>
      <c r="J30" s="4" t="s">
        <v>122</v>
      </c>
      <c r="K30" s="9" t="s">
        <v>115</v>
      </c>
      <c r="L30" s="22">
        <v>0.669</v>
      </c>
      <c r="M30" s="4">
        <v>9</v>
      </c>
      <c r="N30" s="6">
        <f t="shared" si="3"/>
        <v>0.156857684967404</v>
      </c>
      <c r="O30">
        <f t="shared" si="2"/>
        <v>0.169</v>
      </c>
    </row>
    <row r="31" spans="1:15">
      <c r="A31" t="s">
        <v>541</v>
      </c>
      <c r="B31" s="6" t="str">
        <f t="shared" si="4"/>
        <v>GG</v>
      </c>
      <c r="C31" s="4"/>
      <c r="D31" s="4"/>
      <c r="E31" s="4"/>
      <c r="F31" s="4" t="s">
        <v>113</v>
      </c>
      <c r="G31" s="4" t="s">
        <v>16</v>
      </c>
      <c r="H31" s="11" t="s">
        <v>114</v>
      </c>
      <c r="I31" s="10" t="s">
        <v>90</v>
      </c>
      <c r="J31" t="s">
        <v>91</v>
      </c>
      <c r="K31" s="9" t="s">
        <v>115</v>
      </c>
      <c r="L31" s="22">
        <v>0.8713</v>
      </c>
      <c r="M31" s="4">
        <v>9</v>
      </c>
      <c r="N31" s="6">
        <f t="shared" si="3"/>
        <v>0.111622533567376</v>
      </c>
      <c r="O31">
        <f t="shared" si="2"/>
        <v>0.3713</v>
      </c>
    </row>
    <row r="32" spans="1:15">
      <c r="A32" t="s">
        <v>541</v>
      </c>
      <c r="B32" s="6" t="str">
        <f t="shared" si="4"/>
        <v>GG</v>
      </c>
      <c r="C32" s="4"/>
      <c r="D32" s="4"/>
      <c r="E32" s="4"/>
      <c r="F32" s="4" t="s">
        <v>113</v>
      </c>
      <c r="G32" s="4" t="s">
        <v>16</v>
      </c>
      <c r="H32" s="11" t="s">
        <v>114</v>
      </c>
      <c r="I32" s="10" t="s">
        <v>90</v>
      </c>
      <c r="J32" s="4" t="s">
        <v>118</v>
      </c>
      <c r="K32" s="9" t="s">
        <v>115</v>
      </c>
      <c r="L32" s="20">
        <v>0.85</v>
      </c>
      <c r="M32" s="4">
        <v>9</v>
      </c>
      <c r="N32" s="6">
        <f t="shared" si="3"/>
        <v>0.119023807142381</v>
      </c>
      <c r="O32">
        <f t="shared" si="2"/>
        <v>0.35</v>
      </c>
    </row>
    <row r="33" spans="1:15">
      <c r="A33" t="s">
        <v>541</v>
      </c>
      <c r="B33" s="6" t="str">
        <f t="shared" si="4"/>
        <v>GG</v>
      </c>
      <c r="C33" s="4"/>
      <c r="D33" s="4"/>
      <c r="E33" s="4"/>
      <c r="F33" s="4" t="s">
        <v>113</v>
      </c>
      <c r="G33" s="4" t="s">
        <v>16</v>
      </c>
      <c r="H33" s="11" t="s">
        <v>114</v>
      </c>
      <c r="I33" s="10" t="s">
        <v>90</v>
      </c>
      <c r="J33" t="s">
        <v>91</v>
      </c>
      <c r="K33" s="9" t="s">
        <v>115</v>
      </c>
      <c r="L33" s="20">
        <v>0.83</v>
      </c>
      <c r="M33" s="4">
        <v>9</v>
      </c>
      <c r="N33" s="6">
        <f t="shared" si="3"/>
        <v>0.125210933139953</v>
      </c>
      <c r="O33">
        <f t="shared" si="2"/>
        <v>0.33</v>
      </c>
    </row>
    <row r="34" spans="1:15">
      <c r="A34" t="s">
        <v>541</v>
      </c>
      <c r="B34" s="6" t="str">
        <f t="shared" si="4"/>
        <v>GG</v>
      </c>
      <c r="C34" s="4"/>
      <c r="D34" s="4"/>
      <c r="E34" s="4"/>
      <c r="F34" s="4" t="s">
        <v>113</v>
      </c>
      <c r="G34" s="4" t="s">
        <v>16</v>
      </c>
      <c r="H34" s="11" t="s">
        <v>114</v>
      </c>
      <c r="I34" s="10" t="s">
        <v>90</v>
      </c>
      <c r="J34" t="s">
        <v>91</v>
      </c>
      <c r="K34" s="9" t="s">
        <v>115</v>
      </c>
      <c r="L34" s="22">
        <v>0.9537</v>
      </c>
      <c r="M34" s="4">
        <v>9</v>
      </c>
      <c r="N34" s="6">
        <f t="shared" si="3"/>
        <v>0.0700446762193007</v>
      </c>
      <c r="O34">
        <f t="shared" si="2"/>
        <v>0.4537</v>
      </c>
    </row>
    <row r="35" spans="1:15">
      <c r="A35" t="s">
        <v>541</v>
      </c>
      <c r="B35" s="6" t="str">
        <f t="shared" si="4"/>
        <v>GG</v>
      </c>
      <c r="C35" s="4"/>
      <c r="D35" s="4"/>
      <c r="E35" s="4"/>
      <c r="F35" s="4" t="s">
        <v>121</v>
      </c>
      <c r="G35" s="4" t="s">
        <v>16</v>
      </c>
      <c r="H35" s="11" t="s">
        <v>114</v>
      </c>
      <c r="I35" s="4" t="s">
        <v>18</v>
      </c>
      <c r="J35" s="4" t="s">
        <v>42</v>
      </c>
      <c r="K35" s="9" t="s">
        <v>115</v>
      </c>
      <c r="L35" s="22">
        <v>0.6913</v>
      </c>
      <c r="M35" s="4">
        <v>9</v>
      </c>
      <c r="N35" s="6">
        <f t="shared" si="3"/>
        <v>0.153985681152502</v>
      </c>
      <c r="O35">
        <f t="shared" si="2"/>
        <v>0.1913</v>
      </c>
    </row>
    <row r="36" spans="1:15">
      <c r="A36" t="s">
        <v>541</v>
      </c>
      <c r="B36" s="6" t="str">
        <f t="shared" si="4"/>
        <v>GG</v>
      </c>
      <c r="C36" s="4"/>
      <c r="D36" s="4"/>
      <c r="E36" s="4"/>
      <c r="F36" s="4" t="s">
        <v>121</v>
      </c>
      <c r="G36" s="4" t="s">
        <v>16</v>
      </c>
      <c r="H36" s="11" t="s">
        <v>114</v>
      </c>
      <c r="I36" s="9" t="s">
        <v>26</v>
      </c>
      <c r="J36" s="4" t="s">
        <v>27</v>
      </c>
      <c r="K36" s="9" t="s">
        <v>115</v>
      </c>
      <c r="L36" s="20">
        <v>0.69</v>
      </c>
      <c r="M36" s="4">
        <v>9</v>
      </c>
      <c r="N36" s="6">
        <f t="shared" si="3"/>
        <v>0.154164414397962</v>
      </c>
      <c r="O36">
        <f t="shared" si="2"/>
        <v>0.19</v>
      </c>
    </row>
    <row r="37" spans="1:15">
      <c r="A37" t="s">
        <v>541</v>
      </c>
      <c r="B37" s="6" t="str">
        <f t="shared" si="4"/>
        <v>GG</v>
      </c>
      <c r="C37" s="4"/>
      <c r="D37" s="4"/>
      <c r="E37" s="4"/>
      <c r="F37" s="4" t="s">
        <v>121</v>
      </c>
      <c r="G37" s="4" t="s">
        <v>16</v>
      </c>
      <c r="H37" s="11" t="s">
        <v>114</v>
      </c>
      <c r="I37" s="9" t="s">
        <v>116</v>
      </c>
      <c r="J37" s="4" t="s">
        <v>19</v>
      </c>
      <c r="K37" s="9" t="s">
        <v>115</v>
      </c>
      <c r="L37" s="22">
        <v>0.7</v>
      </c>
      <c r="M37" s="4">
        <v>9</v>
      </c>
      <c r="N37" s="6">
        <f t="shared" si="3"/>
        <v>0.152752523165195</v>
      </c>
      <c r="O37">
        <f t="shared" si="2"/>
        <v>0.2</v>
      </c>
    </row>
    <row r="38" spans="1:15">
      <c r="A38" t="s">
        <v>541</v>
      </c>
      <c r="B38" s="6" t="str">
        <f t="shared" si="4"/>
        <v>GG</v>
      </c>
      <c r="C38" s="4"/>
      <c r="D38" s="4"/>
      <c r="E38" s="4"/>
      <c r="F38" s="4" t="s">
        <v>121</v>
      </c>
      <c r="G38" s="4" t="s">
        <v>16</v>
      </c>
      <c r="H38" s="11" t="s">
        <v>114</v>
      </c>
      <c r="I38" s="9" t="s">
        <v>117</v>
      </c>
      <c r="J38" s="4" t="s">
        <v>42</v>
      </c>
      <c r="K38" s="9" t="s">
        <v>115</v>
      </c>
      <c r="L38" s="20">
        <v>0.67</v>
      </c>
      <c r="M38" s="4">
        <v>9</v>
      </c>
      <c r="N38" s="6">
        <f t="shared" si="3"/>
        <v>0.156737572606783</v>
      </c>
      <c r="O38">
        <f t="shared" si="2"/>
        <v>0.17</v>
      </c>
    </row>
    <row r="39" spans="1:15">
      <c r="A39" t="s">
        <v>541</v>
      </c>
      <c r="B39" s="6" t="str">
        <f t="shared" si="4"/>
        <v>GG</v>
      </c>
      <c r="F39" s="4" t="s">
        <v>121</v>
      </c>
      <c r="G39" s="4" t="s">
        <v>16</v>
      </c>
      <c r="H39" s="11" t="s">
        <v>114</v>
      </c>
      <c r="I39" s="10" t="s">
        <v>90</v>
      </c>
      <c r="J39" s="4" t="s">
        <v>118</v>
      </c>
      <c r="K39" s="9" t="s">
        <v>115</v>
      </c>
      <c r="L39" s="14">
        <v>0.713</v>
      </c>
      <c r="M39" s="4">
        <v>9</v>
      </c>
      <c r="N39" s="6">
        <f t="shared" si="3"/>
        <v>0.150787193679628</v>
      </c>
      <c r="O39">
        <f t="shared" si="2"/>
        <v>0.213</v>
      </c>
    </row>
    <row r="40" spans="1:15">
      <c r="A40" t="s">
        <v>541</v>
      </c>
      <c r="B40" s="6" t="str">
        <f t="shared" si="4"/>
        <v>GG</v>
      </c>
      <c r="F40" s="4" t="s">
        <v>121</v>
      </c>
      <c r="G40" s="4" t="s">
        <v>16</v>
      </c>
      <c r="H40" s="11" t="s">
        <v>114</v>
      </c>
      <c r="I40" s="10" t="s">
        <v>90</v>
      </c>
      <c r="J40" s="4" t="s">
        <v>119</v>
      </c>
      <c r="K40" s="9" t="s">
        <v>115</v>
      </c>
      <c r="L40" s="14">
        <v>0.725</v>
      </c>
      <c r="M40" s="4">
        <v>9</v>
      </c>
      <c r="N40" s="6">
        <f t="shared" si="3"/>
        <v>0.148838092495765</v>
      </c>
      <c r="O40">
        <f t="shared" si="2"/>
        <v>0.225</v>
      </c>
    </row>
    <row r="41" spans="1:15">
      <c r="A41" t="s">
        <v>541</v>
      </c>
      <c r="B41" s="6" t="str">
        <f t="shared" si="4"/>
        <v>GG</v>
      </c>
      <c r="F41" s="4" t="s">
        <v>121</v>
      </c>
      <c r="G41" s="4" t="s">
        <v>16</v>
      </c>
      <c r="H41" s="11" t="s">
        <v>114</v>
      </c>
      <c r="I41" s="10" t="s">
        <v>90</v>
      </c>
      <c r="J41" s="4" t="s">
        <v>42</v>
      </c>
      <c r="K41" s="9" t="s">
        <v>115</v>
      </c>
      <c r="L41" s="21">
        <v>0.7</v>
      </c>
      <c r="M41" s="4">
        <v>9</v>
      </c>
      <c r="N41" s="6">
        <f t="shared" si="3"/>
        <v>0.152752523165195</v>
      </c>
      <c r="O41">
        <f t="shared" si="2"/>
        <v>0.2</v>
      </c>
    </row>
    <row r="42" spans="1:15">
      <c r="A42" t="s">
        <v>541</v>
      </c>
      <c r="B42" s="6" t="str">
        <f t="shared" si="4"/>
        <v>GG</v>
      </c>
      <c r="F42" s="4" t="s">
        <v>121</v>
      </c>
      <c r="G42" s="4" t="s">
        <v>16</v>
      </c>
      <c r="H42" s="11" t="s">
        <v>114</v>
      </c>
      <c r="I42" s="10" t="s">
        <v>90</v>
      </c>
      <c r="J42" s="4" t="s">
        <v>120</v>
      </c>
      <c r="K42" s="9" t="s">
        <v>115</v>
      </c>
      <c r="L42" s="14">
        <v>0.693</v>
      </c>
      <c r="M42" s="4">
        <v>9</v>
      </c>
      <c r="N42" s="6">
        <f t="shared" si="3"/>
        <v>0.153749796747833</v>
      </c>
      <c r="O42">
        <f t="shared" si="2"/>
        <v>0.193</v>
      </c>
    </row>
    <row r="43" spans="1:15">
      <c r="A43" t="s">
        <v>541</v>
      </c>
      <c r="B43" s="6" t="str">
        <f t="shared" si="4"/>
        <v>GG</v>
      </c>
      <c r="F43" s="4" t="s">
        <v>121</v>
      </c>
      <c r="G43" s="4" t="s">
        <v>16</v>
      </c>
      <c r="H43" s="11" t="s">
        <v>114</v>
      </c>
      <c r="I43" s="10" t="s">
        <v>90</v>
      </c>
      <c r="J43" s="4" t="s">
        <v>118</v>
      </c>
      <c r="K43" s="9" t="s">
        <v>115</v>
      </c>
      <c r="L43" s="14">
        <v>0.672</v>
      </c>
      <c r="M43" s="4">
        <v>9</v>
      </c>
      <c r="N43" s="6">
        <f t="shared" si="3"/>
        <v>0.156494941345293</v>
      </c>
      <c r="O43">
        <f t="shared" si="2"/>
        <v>0.172</v>
      </c>
    </row>
    <row r="44" spans="1:15">
      <c r="A44" t="s">
        <v>541</v>
      </c>
      <c r="B44" s="6" t="str">
        <f t="shared" si="4"/>
        <v>GG</v>
      </c>
      <c r="F44" s="4" t="s">
        <v>121</v>
      </c>
      <c r="G44" s="4" t="s">
        <v>16</v>
      </c>
      <c r="H44" s="11" t="s">
        <v>114</v>
      </c>
      <c r="I44" s="10" t="s">
        <v>90</v>
      </c>
      <c r="J44" s="4" t="s">
        <v>119</v>
      </c>
      <c r="K44" s="9" t="s">
        <v>115</v>
      </c>
      <c r="L44" s="14">
        <v>0.667</v>
      </c>
      <c r="M44" s="4">
        <v>9</v>
      </c>
      <c r="N44" s="6">
        <f t="shared" si="3"/>
        <v>0.15709551234838</v>
      </c>
      <c r="O44">
        <f t="shared" si="2"/>
        <v>0.167</v>
      </c>
    </row>
    <row r="45" spans="1:15">
      <c r="A45" t="s">
        <v>541</v>
      </c>
      <c r="B45" s="6" t="str">
        <f t="shared" si="4"/>
        <v>GG</v>
      </c>
      <c r="F45" s="4" t="s">
        <v>121</v>
      </c>
      <c r="G45" s="4" t="s">
        <v>16</v>
      </c>
      <c r="H45" s="11" t="s">
        <v>114</v>
      </c>
      <c r="I45" s="10" t="s">
        <v>90</v>
      </c>
      <c r="J45" t="s">
        <v>91</v>
      </c>
      <c r="K45" s="9" t="s">
        <v>115</v>
      </c>
      <c r="L45" s="14">
        <v>0.778</v>
      </c>
      <c r="M45" s="4">
        <v>9</v>
      </c>
      <c r="N45" s="6">
        <f t="shared" si="3"/>
        <v>0.138530381745907</v>
      </c>
      <c r="O45">
        <f t="shared" si="2"/>
        <v>0.278</v>
      </c>
    </row>
    <row r="46" spans="1:15">
      <c r="A46" t="s">
        <v>541</v>
      </c>
      <c r="B46" s="6" t="str">
        <f t="shared" si="4"/>
        <v>GG</v>
      </c>
      <c r="F46" s="4" t="s">
        <v>121</v>
      </c>
      <c r="G46" s="4" t="s">
        <v>16</v>
      </c>
      <c r="H46" s="11" t="s">
        <v>114</v>
      </c>
      <c r="I46" s="10" t="s">
        <v>90</v>
      </c>
      <c r="J46" s="4" t="s">
        <v>118</v>
      </c>
      <c r="K46" s="9" t="s">
        <v>115</v>
      </c>
      <c r="L46" s="21">
        <v>0.76</v>
      </c>
      <c r="M46" s="4">
        <v>9</v>
      </c>
      <c r="N46" s="6">
        <f t="shared" si="3"/>
        <v>0.142361043360417</v>
      </c>
      <c r="O46">
        <f t="shared" si="2"/>
        <v>0.26</v>
      </c>
    </row>
    <row r="47" spans="1:15">
      <c r="A47" t="s">
        <v>541</v>
      </c>
      <c r="B47" s="6" t="str">
        <f t="shared" si="4"/>
        <v>GG</v>
      </c>
      <c r="F47" s="4" t="s">
        <v>121</v>
      </c>
      <c r="G47" s="4" t="s">
        <v>16</v>
      </c>
      <c r="H47" s="11" t="s">
        <v>114</v>
      </c>
      <c r="I47" s="10" t="s">
        <v>90</v>
      </c>
      <c r="J47" t="s">
        <v>91</v>
      </c>
      <c r="K47" s="9" t="s">
        <v>115</v>
      </c>
      <c r="L47" s="14">
        <v>0.703</v>
      </c>
      <c r="M47" s="4">
        <v>9</v>
      </c>
      <c r="N47" s="6">
        <f t="shared" si="3"/>
        <v>0.152312179421082</v>
      </c>
      <c r="O47">
        <f t="shared" si="2"/>
        <v>0.203</v>
      </c>
    </row>
    <row r="48" spans="1:15">
      <c r="A48" t="s">
        <v>541</v>
      </c>
      <c r="B48" s="6" t="str">
        <f t="shared" si="4"/>
        <v>GG</v>
      </c>
      <c r="F48" s="4" t="s">
        <v>121</v>
      </c>
      <c r="G48" s="4" t="s">
        <v>16</v>
      </c>
      <c r="H48" s="11" t="s">
        <v>114</v>
      </c>
      <c r="I48" s="10" t="s">
        <v>90</v>
      </c>
      <c r="J48" t="s">
        <v>91</v>
      </c>
      <c r="K48" s="9" t="s">
        <v>115</v>
      </c>
      <c r="L48" s="14">
        <v>0.8333</v>
      </c>
      <c r="M48" s="4">
        <v>9</v>
      </c>
      <c r="N48" s="6">
        <f t="shared" si="3"/>
        <v>0.124235935935533</v>
      </c>
      <c r="O48">
        <f t="shared" si="2"/>
        <v>0.3333</v>
      </c>
    </row>
    <row r="49" spans="1:15">
      <c r="A49" t="s">
        <v>541</v>
      </c>
      <c r="B49" s="6" t="str">
        <f t="shared" si="4"/>
        <v>GG</v>
      </c>
      <c r="F49" s="4" t="s">
        <v>121</v>
      </c>
      <c r="G49" s="4" t="s">
        <v>16</v>
      </c>
      <c r="H49" s="11" t="s">
        <v>114</v>
      </c>
      <c r="I49" s="4" t="s">
        <v>18</v>
      </c>
      <c r="J49" s="4" t="s">
        <v>42</v>
      </c>
      <c r="K49" s="9" t="s">
        <v>115</v>
      </c>
      <c r="L49" s="21">
        <v>0.74</v>
      </c>
      <c r="M49" s="4">
        <v>9</v>
      </c>
      <c r="N49" s="6">
        <f t="shared" si="3"/>
        <v>0.146211414663075</v>
      </c>
      <c r="O49">
        <f t="shared" si="2"/>
        <v>0.24</v>
      </c>
    </row>
    <row r="50" spans="1:15">
      <c r="A50" t="s">
        <v>541</v>
      </c>
      <c r="B50" s="6" t="str">
        <f t="shared" si="4"/>
        <v>GG</v>
      </c>
      <c r="F50" s="4" t="s">
        <v>121</v>
      </c>
      <c r="G50" s="4" t="s">
        <v>16</v>
      </c>
      <c r="H50" s="11" t="s">
        <v>114</v>
      </c>
      <c r="I50" s="9" t="s">
        <v>26</v>
      </c>
      <c r="J50" s="4" t="s">
        <v>27</v>
      </c>
      <c r="K50" s="9" t="s">
        <v>115</v>
      </c>
      <c r="L50" s="21">
        <v>0.7</v>
      </c>
      <c r="M50" s="4">
        <v>9</v>
      </c>
      <c r="N50" s="6">
        <f t="shared" si="3"/>
        <v>0.152752523165195</v>
      </c>
      <c r="O50">
        <f t="shared" si="2"/>
        <v>0.2</v>
      </c>
    </row>
    <row r="51" spans="1:15">
      <c r="A51" t="s">
        <v>541</v>
      </c>
      <c r="B51" s="6" t="str">
        <f t="shared" si="4"/>
        <v>GG</v>
      </c>
      <c r="F51" s="4" t="s">
        <v>121</v>
      </c>
      <c r="G51" s="4" t="s">
        <v>16</v>
      </c>
      <c r="H51" s="11" t="s">
        <v>114</v>
      </c>
      <c r="I51" s="9" t="s">
        <v>116</v>
      </c>
      <c r="J51" s="4" t="s">
        <v>19</v>
      </c>
      <c r="K51" s="9" t="s">
        <v>115</v>
      </c>
      <c r="L51" s="14">
        <v>0.7167</v>
      </c>
      <c r="M51" s="4">
        <v>9</v>
      </c>
      <c r="N51" s="6">
        <f t="shared" si="3"/>
        <v>0.150200277407644</v>
      </c>
      <c r="O51">
        <f t="shared" si="2"/>
        <v>0.2167</v>
      </c>
    </row>
    <row r="52" spans="1:15">
      <c r="A52" t="s">
        <v>541</v>
      </c>
      <c r="B52" s="6" t="str">
        <f t="shared" si="4"/>
        <v>GG</v>
      </c>
      <c r="F52" s="4" t="s">
        <v>121</v>
      </c>
      <c r="G52" s="4" t="s">
        <v>16</v>
      </c>
      <c r="H52" s="11" t="s">
        <v>114</v>
      </c>
      <c r="I52" s="9" t="s">
        <v>117</v>
      </c>
      <c r="J52" s="4" t="s">
        <v>42</v>
      </c>
      <c r="K52" s="9" t="s">
        <v>115</v>
      </c>
      <c r="L52" s="21">
        <v>0.72</v>
      </c>
      <c r="M52" s="4">
        <v>9</v>
      </c>
      <c r="N52" s="6">
        <f t="shared" si="3"/>
        <v>0.149666295470958</v>
      </c>
      <c r="O52">
        <f t="shared" si="2"/>
        <v>0.22</v>
      </c>
    </row>
    <row r="53" spans="1:15">
      <c r="A53" t="s">
        <v>541</v>
      </c>
      <c r="B53" s="6" t="str">
        <f t="shared" si="4"/>
        <v>GG</v>
      </c>
      <c r="F53" s="4" t="s">
        <v>121</v>
      </c>
      <c r="G53" s="4" t="s">
        <v>16</v>
      </c>
      <c r="H53" s="11" t="s">
        <v>114</v>
      </c>
      <c r="I53" s="10" t="s">
        <v>90</v>
      </c>
      <c r="J53" s="4" t="s">
        <v>118</v>
      </c>
      <c r="K53" s="9" t="s">
        <v>115</v>
      </c>
      <c r="L53" s="21">
        <v>0.76</v>
      </c>
      <c r="M53" s="4">
        <v>9</v>
      </c>
      <c r="N53" s="6">
        <f t="shared" si="3"/>
        <v>0.142361043360417</v>
      </c>
      <c r="O53">
        <f t="shared" si="2"/>
        <v>0.26</v>
      </c>
    </row>
    <row r="54" spans="1:15">
      <c r="A54" t="s">
        <v>541</v>
      </c>
      <c r="B54" s="6" t="str">
        <f t="shared" si="4"/>
        <v>GG</v>
      </c>
      <c r="F54" s="4" t="s">
        <v>121</v>
      </c>
      <c r="G54" s="4" t="s">
        <v>16</v>
      </c>
      <c r="H54" s="11" t="s">
        <v>114</v>
      </c>
      <c r="I54" s="10" t="s">
        <v>90</v>
      </c>
      <c r="J54" s="4" t="s">
        <v>122</v>
      </c>
      <c r="K54" s="9" t="s">
        <v>115</v>
      </c>
      <c r="L54" s="21">
        <v>0.75</v>
      </c>
      <c r="M54" s="4">
        <v>9</v>
      </c>
      <c r="N54" s="6">
        <f t="shared" si="3"/>
        <v>0.144337567297406</v>
      </c>
      <c r="O54">
        <f t="shared" si="2"/>
        <v>0.25</v>
      </c>
    </row>
    <row r="55" spans="1:15">
      <c r="A55" t="s">
        <v>541</v>
      </c>
      <c r="B55" s="6" t="str">
        <f t="shared" si="4"/>
        <v>GG</v>
      </c>
      <c r="F55" s="4" t="s">
        <v>121</v>
      </c>
      <c r="G55" s="4" t="s">
        <v>16</v>
      </c>
      <c r="H55" s="11" t="s">
        <v>114</v>
      </c>
      <c r="I55" s="10" t="s">
        <v>90</v>
      </c>
      <c r="J55" s="4" t="s">
        <v>123</v>
      </c>
      <c r="K55" s="9" t="s">
        <v>115</v>
      </c>
      <c r="L55" s="14">
        <v>0.7412</v>
      </c>
      <c r="M55" s="4">
        <v>9</v>
      </c>
      <c r="N55" s="6">
        <f t="shared" si="3"/>
        <v>0.145991841476768</v>
      </c>
      <c r="O55">
        <f t="shared" si="2"/>
        <v>0.2412</v>
      </c>
    </row>
    <row r="56" spans="1:15">
      <c r="A56" t="s">
        <v>541</v>
      </c>
      <c r="B56" s="6" t="str">
        <f t="shared" si="4"/>
        <v>GG</v>
      </c>
      <c r="F56" s="4" t="s">
        <v>121</v>
      </c>
      <c r="G56" s="4" t="s">
        <v>16</v>
      </c>
      <c r="H56" s="11" t="s">
        <v>114</v>
      </c>
      <c r="I56" s="10" t="s">
        <v>90</v>
      </c>
      <c r="J56" s="4" t="s">
        <v>120</v>
      </c>
      <c r="K56" s="9" t="s">
        <v>115</v>
      </c>
      <c r="L56" s="14">
        <v>0.7283</v>
      </c>
      <c r="M56" s="4">
        <v>9</v>
      </c>
      <c r="N56" s="6">
        <f t="shared" si="3"/>
        <v>0.148278682816438</v>
      </c>
      <c r="O56">
        <f t="shared" si="2"/>
        <v>0.2283</v>
      </c>
    </row>
    <row r="57" spans="1:15">
      <c r="A57" t="s">
        <v>541</v>
      </c>
      <c r="B57" s="6" t="str">
        <f t="shared" si="4"/>
        <v>GG</v>
      </c>
      <c r="F57" s="4" t="s">
        <v>121</v>
      </c>
      <c r="G57" s="4" t="s">
        <v>16</v>
      </c>
      <c r="H57" s="11" t="s">
        <v>114</v>
      </c>
      <c r="I57" s="10" t="s">
        <v>90</v>
      </c>
      <c r="J57" s="4" t="s">
        <v>118</v>
      </c>
      <c r="K57" s="9" t="s">
        <v>115</v>
      </c>
      <c r="L57" s="14">
        <v>0.7164</v>
      </c>
      <c r="M57" s="4">
        <v>9</v>
      </c>
      <c r="N57" s="6">
        <f t="shared" si="3"/>
        <v>0.150248327777716</v>
      </c>
      <c r="O57">
        <f t="shared" si="2"/>
        <v>0.2164</v>
      </c>
    </row>
    <row r="58" spans="1:15">
      <c r="A58" t="s">
        <v>541</v>
      </c>
      <c r="B58" s="6" t="str">
        <f t="shared" si="4"/>
        <v>GG</v>
      </c>
      <c r="E58" s="17"/>
      <c r="F58" s="18" t="s">
        <v>121</v>
      </c>
      <c r="G58" s="4" t="s">
        <v>16</v>
      </c>
      <c r="H58" s="11" t="s">
        <v>114</v>
      </c>
      <c r="I58" s="10" t="s">
        <v>90</v>
      </c>
      <c r="J58" s="4" t="s">
        <v>122</v>
      </c>
      <c r="K58" s="9" t="s">
        <v>115</v>
      </c>
      <c r="L58" s="14">
        <v>0.7016</v>
      </c>
      <c r="M58" s="4">
        <v>9</v>
      </c>
      <c r="N58" s="6">
        <f t="shared" si="3"/>
        <v>0.152518647311658</v>
      </c>
      <c r="O58">
        <f t="shared" si="2"/>
        <v>0.2016</v>
      </c>
    </row>
    <row r="59" spans="1:15">
      <c r="A59" t="s">
        <v>541</v>
      </c>
      <c r="B59" s="6" t="str">
        <f t="shared" si="4"/>
        <v>GG</v>
      </c>
      <c r="E59" s="17"/>
      <c r="F59" s="18" t="s">
        <v>121</v>
      </c>
      <c r="G59" s="4" t="s">
        <v>16</v>
      </c>
      <c r="H59" s="11" t="s">
        <v>114</v>
      </c>
      <c r="I59" s="10" t="s">
        <v>90</v>
      </c>
      <c r="J59" t="s">
        <v>91</v>
      </c>
      <c r="K59" s="9" t="s">
        <v>115</v>
      </c>
      <c r="L59" s="14">
        <v>0.852</v>
      </c>
      <c r="M59" s="4">
        <v>9</v>
      </c>
      <c r="N59" s="6">
        <f t="shared" si="3"/>
        <v>0.118366661973153</v>
      </c>
      <c r="O59">
        <f t="shared" si="2"/>
        <v>0.352</v>
      </c>
    </row>
    <row r="60" spans="1:15">
      <c r="A60" t="s">
        <v>541</v>
      </c>
      <c r="B60" s="6" t="str">
        <f t="shared" si="4"/>
        <v>GG</v>
      </c>
      <c r="E60" s="17"/>
      <c r="F60" s="18" t="s">
        <v>121</v>
      </c>
      <c r="G60" s="4" t="s">
        <v>16</v>
      </c>
      <c r="H60" s="11" t="s">
        <v>114</v>
      </c>
      <c r="I60" s="10" t="s">
        <v>90</v>
      </c>
      <c r="J60" s="4" t="s">
        <v>118</v>
      </c>
      <c r="K60" s="9" t="s">
        <v>115</v>
      </c>
      <c r="L60" s="14">
        <v>0.831</v>
      </c>
      <c r="M60" s="4">
        <v>9</v>
      </c>
      <c r="N60" s="6">
        <f t="shared" si="3"/>
        <v>0.12491730598013</v>
      </c>
      <c r="O60">
        <f t="shared" si="2"/>
        <v>0.331</v>
      </c>
    </row>
    <row r="61" spans="1:15">
      <c r="A61" t="s">
        <v>541</v>
      </c>
      <c r="B61" s="6" t="str">
        <f t="shared" si="4"/>
        <v>GG</v>
      </c>
      <c r="E61" s="17"/>
      <c r="F61" s="18" t="s">
        <v>121</v>
      </c>
      <c r="G61" s="4" t="s">
        <v>16</v>
      </c>
      <c r="H61" s="11" t="s">
        <v>114</v>
      </c>
      <c r="I61" s="10" t="s">
        <v>90</v>
      </c>
      <c r="J61" t="s">
        <v>91</v>
      </c>
      <c r="K61" s="9" t="s">
        <v>115</v>
      </c>
      <c r="L61" s="14">
        <v>0.7925</v>
      </c>
      <c r="M61" s="4">
        <v>9</v>
      </c>
      <c r="N61" s="6">
        <f t="shared" si="3"/>
        <v>0.135172215258084</v>
      </c>
      <c r="O61">
        <f t="shared" si="2"/>
        <v>0.2925</v>
      </c>
    </row>
    <row r="62" spans="1:15">
      <c r="A62" t="s">
        <v>541</v>
      </c>
      <c r="B62" s="6" t="str">
        <f t="shared" ref="B62:B93" si="5">IF(VALUE(MID(A62,2,LEN(A62)-1))&lt;=26,CHAR(64+VALUE(MID(A62,2,LEN(A62)-1)))&amp;CHAR(64+VALUE(MID(A62,2,LEN(A62)-1))),IF(VALUE(MID(A62,2,LEN(A62)-1))&lt;=702,CHAR(64+INT((VALUE(MID(A62,2,LEN(A62)-1))-1)/26)+1)&amp;CHAR(65+MOD(VALUE(MID(A62,2,LEN(A62)-1))-1,26)),CHAR(64+INT((VALUE(MID(A62,2,LEN(A62)-1))-1)/676)+1)&amp;CHAR(65+INT(MOD(VALUE(MID(A62,2,LEN(A62)-1))-1,676)/26))&amp;CHAR(65+MOD(VALUE(MID(A62,2,LEN(A62)-1))-1,26))))</f>
        <v>GG</v>
      </c>
      <c r="E62" s="17"/>
      <c r="F62" s="18" t="s">
        <v>121</v>
      </c>
      <c r="G62" s="4" t="s">
        <v>16</v>
      </c>
      <c r="H62" s="11" t="s">
        <v>114</v>
      </c>
      <c r="I62" s="11" t="s">
        <v>90</v>
      </c>
      <c r="J62" t="s">
        <v>91</v>
      </c>
      <c r="K62" s="9" t="s">
        <v>115</v>
      </c>
      <c r="L62" s="14">
        <v>0.9285</v>
      </c>
      <c r="M62" s="4">
        <v>9</v>
      </c>
      <c r="N62" s="6">
        <f t="shared" si="3"/>
        <v>0.08588606794275</v>
      </c>
      <c r="O62">
        <f t="shared" si="2"/>
        <v>0.4285</v>
      </c>
    </row>
    <row r="63" spans="1:15">
      <c r="A63" t="s">
        <v>542</v>
      </c>
      <c r="B63" s="6" t="str">
        <f t="shared" si="5"/>
        <v>HH</v>
      </c>
      <c r="C63" t="s">
        <v>124</v>
      </c>
      <c r="D63" t="s">
        <v>125</v>
      </c>
      <c r="E63" s="17" t="s">
        <v>23</v>
      </c>
      <c r="F63" s="19" t="s">
        <v>126</v>
      </c>
      <c r="G63" t="s">
        <v>16</v>
      </c>
      <c r="H63" s="11" t="s">
        <v>127</v>
      </c>
      <c r="I63" s="11" t="s">
        <v>103</v>
      </c>
      <c r="J63" t="s">
        <v>104</v>
      </c>
      <c r="K63" s="9" t="s">
        <v>128</v>
      </c>
      <c r="L63" s="14">
        <v>0.813</v>
      </c>
      <c r="M63">
        <v>9</v>
      </c>
      <c r="N63" s="6">
        <f t="shared" si="3"/>
        <v>0.129970509475547</v>
      </c>
      <c r="O63">
        <f t="shared" si="2"/>
        <v>0.313</v>
      </c>
    </row>
    <row r="64" spans="1:15">
      <c r="A64" t="s">
        <v>542</v>
      </c>
      <c r="B64" s="6" t="str">
        <f t="shared" si="5"/>
        <v>HH</v>
      </c>
      <c r="E64" s="17"/>
      <c r="F64" s="19" t="s">
        <v>126</v>
      </c>
      <c r="G64" t="s">
        <v>16</v>
      </c>
      <c r="H64" s="11" t="s">
        <v>127</v>
      </c>
      <c r="I64" s="4" t="s">
        <v>41</v>
      </c>
      <c r="J64" t="s">
        <v>119</v>
      </c>
      <c r="K64" s="9" t="s">
        <v>129</v>
      </c>
      <c r="L64" s="14">
        <v>0.7722</v>
      </c>
      <c r="M64">
        <v>9</v>
      </c>
      <c r="N64" s="6">
        <f t="shared" ref="N64:N66" si="6">SQRT(L64*(1-L64)/M64)</f>
        <v>0.139804291779616</v>
      </c>
      <c r="O64">
        <f t="shared" si="2"/>
        <v>0.2722</v>
      </c>
    </row>
    <row r="65" spans="1:15">
      <c r="A65" t="s">
        <v>542</v>
      </c>
      <c r="B65" s="6" t="str">
        <f t="shared" si="5"/>
        <v>HH</v>
      </c>
      <c r="E65" s="17"/>
      <c r="F65" s="19" t="s">
        <v>126</v>
      </c>
      <c r="G65" t="s">
        <v>16</v>
      </c>
      <c r="H65" s="11" t="s">
        <v>127</v>
      </c>
      <c r="I65" t="s">
        <v>26</v>
      </c>
      <c r="J65" t="s">
        <v>27</v>
      </c>
      <c r="K65" s="9" t="s">
        <v>34</v>
      </c>
      <c r="L65" s="14">
        <v>0.7129</v>
      </c>
      <c r="M65">
        <v>9</v>
      </c>
      <c r="N65" s="6">
        <f t="shared" si="6"/>
        <v>0.150802884587796</v>
      </c>
      <c r="O65">
        <f t="shared" si="2"/>
        <v>0.2129</v>
      </c>
    </row>
    <row r="66" spans="1:15">
      <c r="A66" t="s">
        <v>543</v>
      </c>
      <c r="B66" s="6" t="str">
        <f t="shared" si="5"/>
        <v>II</v>
      </c>
      <c r="C66" t="s">
        <v>135</v>
      </c>
      <c r="D66" t="s">
        <v>136</v>
      </c>
      <c r="E66" t="s">
        <v>23</v>
      </c>
      <c r="F66" s="9" t="s">
        <v>137</v>
      </c>
      <c r="G66" t="s">
        <v>138</v>
      </c>
      <c r="H66" s="11" t="s">
        <v>17</v>
      </c>
      <c r="I66" s="11" t="s">
        <v>103</v>
      </c>
      <c r="J66" t="s">
        <v>104</v>
      </c>
      <c r="K66" s="9" t="s">
        <v>43</v>
      </c>
      <c r="L66" s="27">
        <v>0.688</v>
      </c>
      <c r="M66">
        <v>23</v>
      </c>
      <c r="N66" s="6">
        <f t="shared" si="6"/>
        <v>0.0966067780500799</v>
      </c>
      <c r="O66">
        <f t="shared" si="2"/>
        <v>0.188</v>
      </c>
    </row>
    <row r="67" spans="1:15">
      <c r="A67" t="s">
        <v>543</v>
      </c>
      <c r="B67" s="6" t="str">
        <f t="shared" si="5"/>
        <v>II</v>
      </c>
      <c r="F67" s="9" t="s">
        <v>137</v>
      </c>
      <c r="G67" t="s">
        <v>138</v>
      </c>
      <c r="H67" s="11" t="s">
        <v>17</v>
      </c>
      <c r="I67" s="11" t="s">
        <v>103</v>
      </c>
      <c r="J67" t="s">
        <v>104</v>
      </c>
      <c r="K67" s="9" t="s">
        <v>43</v>
      </c>
      <c r="L67" s="14">
        <v>0.789</v>
      </c>
      <c r="M67">
        <v>23</v>
      </c>
      <c r="N67" s="6">
        <f>SQRT(L66*(1-L66)/M66)</f>
        <v>0.0966067780500799</v>
      </c>
      <c r="O67">
        <f t="shared" ref="O67:O130" si="7">L67-0.5</f>
        <v>0.289</v>
      </c>
    </row>
    <row r="68" spans="1:15">
      <c r="A68" t="s">
        <v>544</v>
      </c>
      <c r="B68" s="6" t="str">
        <f t="shared" si="5"/>
        <v>JJ</v>
      </c>
      <c r="C68" s="9" t="s">
        <v>139</v>
      </c>
      <c r="D68" t="s">
        <v>140</v>
      </c>
      <c r="E68" t="s">
        <v>37</v>
      </c>
      <c r="F68" s="9" t="s">
        <v>141</v>
      </c>
      <c r="G68" t="s">
        <v>39</v>
      </c>
      <c r="H68" s="11" t="s">
        <v>82</v>
      </c>
      <c r="I68" t="s">
        <v>26</v>
      </c>
      <c r="J68" t="s">
        <v>27</v>
      </c>
      <c r="K68" s="9" t="s">
        <v>142</v>
      </c>
      <c r="L68" s="14">
        <v>0.6807</v>
      </c>
      <c r="M68">
        <v>5</v>
      </c>
      <c r="N68" s="6">
        <f>SQRT(L68*(1-L68)/M68)</f>
        <v>0.208493409967797</v>
      </c>
      <c r="O68">
        <f t="shared" si="7"/>
        <v>0.1807</v>
      </c>
    </row>
    <row r="69" spans="1:15">
      <c r="A69" t="s">
        <v>544</v>
      </c>
      <c r="B69" s="6" t="str">
        <f t="shared" si="5"/>
        <v>JJ</v>
      </c>
      <c r="F69" s="9" t="s">
        <v>143</v>
      </c>
      <c r="G69" t="s">
        <v>16</v>
      </c>
      <c r="H69" s="11" t="s">
        <v>114</v>
      </c>
      <c r="I69" t="s">
        <v>26</v>
      </c>
      <c r="J69" t="s">
        <v>27</v>
      </c>
      <c r="K69" s="9" t="s">
        <v>142</v>
      </c>
      <c r="L69" s="14">
        <v>0.7022</v>
      </c>
      <c r="M69">
        <v>9</v>
      </c>
      <c r="N69" s="6">
        <f>SQRT(L69*(1-L69)/M69)</f>
        <v>0.152430370260581</v>
      </c>
      <c r="O69">
        <f t="shared" si="7"/>
        <v>0.2022</v>
      </c>
    </row>
    <row r="70" spans="1:15">
      <c r="A70" t="s">
        <v>545</v>
      </c>
      <c r="B70" s="6" t="str">
        <f t="shared" si="5"/>
        <v>KK</v>
      </c>
      <c r="C70" t="s">
        <v>148</v>
      </c>
      <c r="D70" t="s">
        <v>149</v>
      </c>
      <c r="E70" t="s">
        <v>99</v>
      </c>
      <c r="F70" s="9" t="s">
        <v>150</v>
      </c>
      <c r="G70" t="s">
        <v>16</v>
      </c>
      <c r="H70" s="11" t="s">
        <v>17</v>
      </c>
      <c r="I70" t="s">
        <v>26</v>
      </c>
      <c r="J70" t="s">
        <v>27</v>
      </c>
      <c r="K70" s="9" t="s">
        <v>147</v>
      </c>
      <c r="L70" s="14">
        <v>0.804</v>
      </c>
      <c r="M70">
        <v>9</v>
      </c>
      <c r="N70" s="6">
        <f>SQRT(L70*(1-L70)/M70)</f>
        <v>0.132322837535073</v>
      </c>
      <c r="O70">
        <f t="shared" si="7"/>
        <v>0.304</v>
      </c>
    </row>
    <row r="71" spans="1:15">
      <c r="A71" t="s">
        <v>545</v>
      </c>
      <c r="B71" s="6" t="str">
        <f t="shared" si="5"/>
        <v>KK</v>
      </c>
      <c r="F71" s="9" t="s">
        <v>151</v>
      </c>
      <c r="G71" t="s">
        <v>152</v>
      </c>
      <c r="H71" s="11" t="s">
        <v>153</v>
      </c>
      <c r="I71" t="s">
        <v>26</v>
      </c>
      <c r="J71" t="s">
        <v>27</v>
      </c>
      <c r="K71" s="9" t="s">
        <v>147</v>
      </c>
      <c r="L71" s="14">
        <v>0.7781</v>
      </c>
      <c r="M71">
        <v>14</v>
      </c>
      <c r="N71" s="6">
        <f>SQRT(L71*(1-L71)/M71)</f>
        <v>0.111053523131866</v>
      </c>
      <c r="O71">
        <f t="shared" si="7"/>
        <v>0.2781</v>
      </c>
    </row>
    <row r="72" spans="1:15">
      <c r="A72" t="s">
        <v>545</v>
      </c>
      <c r="B72" s="6" t="str">
        <f t="shared" si="5"/>
        <v>KK</v>
      </c>
      <c r="F72" s="9" t="s">
        <v>154</v>
      </c>
      <c r="G72" t="s">
        <v>155</v>
      </c>
      <c r="H72" s="11" t="s">
        <v>95</v>
      </c>
      <c r="I72" t="s">
        <v>26</v>
      </c>
      <c r="J72" t="s">
        <v>27</v>
      </c>
      <c r="K72" s="9" t="s">
        <v>147</v>
      </c>
      <c r="L72" s="14">
        <v>0.6805</v>
      </c>
      <c r="M72">
        <v>54</v>
      </c>
      <c r="N72" s="6">
        <f>SQRT(L72*(1-L72)/M72)</f>
        <v>0.0634530666450934</v>
      </c>
      <c r="O72">
        <f t="shared" si="7"/>
        <v>0.1805</v>
      </c>
    </row>
    <row r="73" spans="1:15">
      <c r="A73" t="s">
        <v>546</v>
      </c>
      <c r="B73" s="6" t="str">
        <f t="shared" si="5"/>
        <v>LL</v>
      </c>
      <c r="C73" t="s">
        <v>106</v>
      </c>
      <c r="D73" t="s">
        <v>161</v>
      </c>
      <c r="E73" t="s">
        <v>31</v>
      </c>
      <c r="F73" s="9" t="s">
        <v>162</v>
      </c>
      <c r="G73" t="s">
        <v>16</v>
      </c>
      <c r="H73" s="11" t="s">
        <v>17</v>
      </c>
      <c r="I73" s="12" t="s">
        <v>47</v>
      </c>
      <c r="J73" t="s">
        <v>27</v>
      </c>
      <c r="K73" s="9" t="s">
        <v>160</v>
      </c>
      <c r="L73" s="14">
        <v>0.7691</v>
      </c>
      <c r="M73">
        <v>9</v>
      </c>
      <c r="N73" s="6">
        <f t="shared" ref="N73:N128" si="8">SQRT(L73*(1-L73)/M73)</f>
        <v>0.140469526153461</v>
      </c>
      <c r="O73">
        <f t="shared" si="7"/>
        <v>0.2691</v>
      </c>
    </row>
    <row r="74" spans="1:15">
      <c r="A74" t="s">
        <v>546</v>
      </c>
      <c r="B74" s="6" t="str">
        <f t="shared" si="5"/>
        <v>LL</v>
      </c>
      <c r="F74" t="s">
        <v>163</v>
      </c>
      <c r="G74" t="s">
        <v>39</v>
      </c>
      <c r="H74" s="11" t="s">
        <v>164</v>
      </c>
      <c r="I74" s="12" t="s">
        <v>47</v>
      </c>
      <c r="J74" t="s">
        <v>27</v>
      </c>
      <c r="K74" s="9" t="s">
        <v>160</v>
      </c>
      <c r="L74" s="14">
        <v>0.8191</v>
      </c>
      <c r="M74">
        <v>5</v>
      </c>
      <c r="N74" s="6">
        <f t="shared" si="8"/>
        <v>0.172148302344229</v>
      </c>
      <c r="O74">
        <f t="shared" si="7"/>
        <v>0.3191</v>
      </c>
    </row>
    <row r="75" spans="1:15">
      <c r="A75" t="s">
        <v>547</v>
      </c>
      <c r="B75" s="6" t="str">
        <f t="shared" si="5"/>
        <v>MM</v>
      </c>
      <c r="C75" t="s">
        <v>165</v>
      </c>
      <c r="D75" t="s">
        <v>166</v>
      </c>
      <c r="E75" t="s">
        <v>167</v>
      </c>
      <c r="F75" t="s">
        <v>38</v>
      </c>
      <c r="G75" t="s">
        <v>39</v>
      </c>
      <c r="H75" s="11" t="s">
        <v>82</v>
      </c>
      <c r="I75" t="s">
        <v>18</v>
      </c>
      <c r="J75" t="s">
        <v>104</v>
      </c>
      <c r="K75" t="s">
        <v>168</v>
      </c>
      <c r="L75" s="21">
        <v>0.9</v>
      </c>
      <c r="M75">
        <v>5</v>
      </c>
      <c r="N75" s="6">
        <f t="shared" si="8"/>
        <v>0.134164078649987</v>
      </c>
      <c r="O75">
        <f t="shared" si="7"/>
        <v>0.4</v>
      </c>
    </row>
    <row r="76" spans="1:15">
      <c r="A76" t="s">
        <v>547</v>
      </c>
      <c r="B76" s="6" t="str">
        <f t="shared" si="5"/>
        <v>MM</v>
      </c>
      <c r="F76" t="s">
        <v>169</v>
      </c>
      <c r="G76" t="s">
        <v>39</v>
      </c>
      <c r="H76" s="11" t="s">
        <v>170</v>
      </c>
      <c r="I76" t="s">
        <v>18</v>
      </c>
      <c r="J76" t="s">
        <v>104</v>
      </c>
      <c r="K76" t="s">
        <v>168</v>
      </c>
      <c r="L76" s="21">
        <v>0.9</v>
      </c>
      <c r="M76">
        <v>5</v>
      </c>
      <c r="N76" s="6">
        <f t="shared" si="8"/>
        <v>0.134164078649987</v>
      </c>
      <c r="O76">
        <f t="shared" si="7"/>
        <v>0.4</v>
      </c>
    </row>
    <row r="77" spans="1:15">
      <c r="A77" t="s">
        <v>548</v>
      </c>
      <c r="B77" s="6" t="str">
        <f t="shared" si="5"/>
        <v>NN</v>
      </c>
      <c r="C77" t="s">
        <v>175</v>
      </c>
      <c r="D77" t="s">
        <v>176</v>
      </c>
      <c r="E77" t="s">
        <v>167</v>
      </c>
      <c r="F77" t="s">
        <v>177</v>
      </c>
      <c r="G77" t="s">
        <v>39</v>
      </c>
      <c r="H77" s="11" t="s">
        <v>82</v>
      </c>
      <c r="I77" t="s">
        <v>18</v>
      </c>
      <c r="J77" t="s">
        <v>119</v>
      </c>
      <c r="K77" s="9" t="s">
        <v>160</v>
      </c>
      <c r="L77" s="14">
        <v>0.9305</v>
      </c>
      <c r="M77">
        <v>5</v>
      </c>
      <c r="N77" s="6">
        <f t="shared" si="8"/>
        <v>0.113727525252245</v>
      </c>
      <c r="O77">
        <f t="shared" si="7"/>
        <v>0.4305</v>
      </c>
    </row>
    <row r="78" spans="1:15">
      <c r="A78" t="s">
        <v>548</v>
      </c>
      <c r="B78" s="6" t="str">
        <f t="shared" si="5"/>
        <v>NN</v>
      </c>
      <c r="F78" t="s">
        <v>178</v>
      </c>
      <c r="G78" t="s">
        <v>55</v>
      </c>
      <c r="H78" s="11" t="s">
        <v>179</v>
      </c>
      <c r="I78" t="s">
        <v>18</v>
      </c>
      <c r="J78" t="s">
        <v>119</v>
      </c>
      <c r="K78" s="9" t="s">
        <v>160</v>
      </c>
      <c r="L78" s="14">
        <v>0.9952</v>
      </c>
      <c r="M78">
        <v>1</v>
      </c>
      <c r="N78" s="6">
        <f t="shared" si="8"/>
        <v>0.0691155554126568</v>
      </c>
      <c r="O78">
        <f t="shared" si="7"/>
        <v>0.4952</v>
      </c>
    </row>
    <row r="79" spans="1:15">
      <c r="A79" t="s">
        <v>549</v>
      </c>
      <c r="B79" s="6" t="str">
        <f t="shared" si="5"/>
        <v>OO</v>
      </c>
      <c r="C79" t="s">
        <v>180</v>
      </c>
      <c r="D79" t="s">
        <v>181</v>
      </c>
      <c r="E79" t="s">
        <v>87</v>
      </c>
      <c r="F79" t="s">
        <v>182</v>
      </c>
      <c r="G79" t="s">
        <v>55</v>
      </c>
      <c r="H79" s="11" t="s">
        <v>183</v>
      </c>
      <c r="I79" t="s">
        <v>26</v>
      </c>
      <c r="J79" t="s">
        <v>27</v>
      </c>
      <c r="K79" s="9" t="s">
        <v>184</v>
      </c>
      <c r="L79" s="14">
        <v>0.9921</v>
      </c>
      <c r="M79">
        <v>1</v>
      </c>
      <c r="N79" s="6">
        <f t="shared" si="8"/>
        <v>0.088530164350915</v>
      </c>
      <c r="O79">
        <f t="shared" si="7"/>
        <v>0.4921</v>
      </c>
    </row>
    <row r="80" spans="1:15">
      <c r="A80" t="s">
        <v>549</v>
      </c>
      <c r="B80" s="6" t="str">
        <f t="shared" si="5"/>
        <v>OO</v>
      </c>
      <c r="F80" s="25" t="s">
        <v>185</v>
      </c>
      <c r="G80" t="s">
        <v>39</v>
      </c>
      <c r="H80" s="11" t="s">
        <v>52</v>
      </c>
      <c r="I80" t="s">
        <v>26</v>
      </c>
      <c r="J80" t="s">
        <v>27</v>
      </c>
      <c r="K80" s="9" t="s">
        <v>184</v>
      </c>
      <c r="L80" s="27">
        <v>0.9357</v>
      </c>
      <c r="M80">
        <v>5</v>
      </c>
      <c r="N80" s="6">
        <f t="shared" si="8"/>
        <v>0.109695496717049</v>
      </c>
      <c r="O80">
        <f t="shared" si="7"/>
        <v>0.4357</v>
      </c>
    </row>
    <row r="81" spans="1:15">
      <c r="A81" t="s">
        <v>550</v>
      </c>
      <c r="B81" s="6" t="str">
        <f t="shared" si="5"/>
        <v>PP</v>
      </c>
      <c r="C81" t="s">
        <v>186</v>
      </c>
      <c r="D81" t="s">
        <v>187</v>
      </c>
      <c r="E81" t="s">
        <v>23</v>
      </c>
      <c r="F81" t="s">
        <v>15</v>
      </c>
      <c r="G81" t="s">
        <v>155</v>
      </c>
      <c r="H81" s="11" t="s">
        <v>17</v>
      </c>
      <c r="I81" t="s">
        <v>26</v>
      </c>
      <c r="J81" t="s">
        <v>27</v>
      </c>
      <c r="K81" s="9" t="s">
        <v>34</v>
      </c>
      <c r="L81" s="14">
        <v>0.5256</v>
      </c>
      <c r="M81">
        <v>54</v>
      </c>
      <c r="N81" s="6">
        <f t="shared" si="8"/>
        <v>0.0679521400202623</v>
      </c>
      <c r="O81">
        <f t="shared" si="7"/>
        <v>0.0256</v>
      </c>
    </row>
    <row r="82" spans="1:15">
      <c r="A82" t="s">
        <v>550</v>
      </c>
      <c r="B82" s="6" t="str">
        <f t="shared" si="5"/>
        <v>PP</v>
      </c>
      <c r="F82" t="s">
        <v>15</v>
      </c>
      <c r="G82" t="s">
        <v>155</v>
      </c>
      <c r="H82" s="11" t="s">
        <v>17</v>
      </c>
      <c r="I82" t="s">
        <v>103</v>
      </c>
      <c r="J82" t="s">
        <v>104</v>
      </c>
      <c r="K82" t="s">
        <v>188</v>
      </c>
      <c r="L82" s="14">
        <v>0.6942</v>
      </c>
      <c r="M82">
        <v>54</v>
      </c>
      <c r="N82" s="6">
        <f t="shared" si="8"/>
        <v>0.0626995126686714</v>
      </c>
      <c r="O82">
        <f t="shared" si="7"/>
        <v>0.1942</v>
      </c>
    </row>
    <row r="83" spans="1:15">
      <c r="A83" t="s">
        <v>551</v>
      </c>
      <c r="B83" s="6" t="str">
        <f t="shared" si="5"/>
        <v>QQ</v>
      </c>
      <c r="C83" t="s">
        <v>189</v>
      </c>
      <c r="D83" t="s">
        <v>190</v>
      </c>
      <c r="E83" t="s">
        <v>99</v>
      </c>
      <c r="F83" t="s">
        <v>191</v>
      </c>
      <c r="G83" t="s">
        <v>64</v>
      </c>
      <c r="H83" s="11" t="s">
        <v>17</v>
      </c>
      <c r="I83" t="s">
        <v>18</v>
      </c>
      <c r="J83" t="s">
        <v>119</v>
      </c>
      <c r="K83" s="9" t="s">
        <v>160</v>
      </c>
      <c r="L83" s="14">
        <v>0.955</v>
      </c>
      <c r="M83">
        <v>3</v>
      </c>
      <c r="N83" s="6">
        <f t="shared" si="8"/>
        <v>0.119687092035858</v>
      </c>
      <c r="O83">
        <f t="shared" si="7"/>
        <v>0.455</v>
      </c>
    </row>
    <row r="84" spans="1:15">
      <c r="A84" t="s">
        <v>551</v>
      </c>
      <c r="B84" s="6" t="str">
        <f t="shared" si="5"/>
        <v>QQ</v>
      </c>
      <c r="F84" t="s">
        <v>191</v>
      </c>
      <c r="G84" t="s">
        <v>64</v>
      </c>
      <c r="H84" s="11" t="s">
        <v>17</v>
      </c>
      <c r="I84" s="12" t="s">
        <v>47</v>
      </c>
      <c r="J84" t="s">
        <v>27</v>
      </c>
      <c r="K84" s="9" t="s">
        <v>160</v>
      </c>
      <c r="L84" s="14">
        <v>0.9461</v>
      </c>
      <c r="M84">
        <v>3</v>
      </c>
      <c r="N84" s="6">
        <f t="shared" si="8"/>
        <v>0.130377388121305</v>
      </c>
      <c r="O84">
        <f t="shared" si="7"/>
        <v>0.4461</v>
      </c>
    </row>
    <row r="85" spans="1:15">
      <c r="A85" t="s">
        <v>551</v>
      </c>
      <c r="B85" s="6" t="str">
        <f t="shared" si="5"/>
        <v>QQ</v>
      </c>
      <c r="F85" t="s">
        <v>191</v>
      </c>
      <c r="G85" t="s">
        <v>64</v>
      </c>
      <c r="H85" s="11" t="s">
        <v>17</v>
      </c>
      <c r="I85" s="12" t="s">
        <v>47</v>
      </c>
      <c r="J85" t="s">
        <v>27</v>
      </c>
      <c r="K85" s="9" t="s">
        <v>160</v>
      </c>
      <c r="L85" s="14">
        <v>0.9028</v>
      </c>
      <c r="M85">
        <v>3</v>
      </c>
      <c r="N85" s="6">
        <f t="shared" si="8"/>
        <v>0.171028418691164</v>
      </c>
      <c r="O85">
        <f t="shared" si="7"/>
        <v>0.4028</v>
      </c>
    </row>
    <row r="86" spans="1:15">
      <c r="A86" t="s">
        <v>551</v>
      </c>
      <c r="B86" s="6" t="str">
        <f t="shared" si="5"/>
        <v>QQ</v>
      </c>
      <c r="F86" t="s">
        <v>192</v>
      </c>
      <c r="G86" t="s">
        <v>16</v>
      </c>
      <c r="H86" s="11" t="s">
        <v>193</v>
      </c>
      <c r="I86" t="s">
        <v>18</v>
      </c>
      <c r="J86" t="s">
        <v>119</v>
      </c>
      <c r="K86" s="9" t="s">
        <v>160</v>
      </c>
      <c r="L86" s="14">
        <v>0.8372</v>
      </c>
      <c r="M86">
        <v>9</v>
      </c>
      <c r="N86" s="6">
        <f t="shared" si="8"/>
        <v>0.12306103273489</v>
      </c>
      <c r="O86">
        <f t="shared" si="7"/>
        <v>0.3372</v>
      </c>
    </row>
    <row r="87" spans="1:15">
      <c r="A87" t="s">
        <v>551</v>
      </c>
      <c r="B87" s="6" t="str">
        <f t="shared" si="5"/>
        <v>QQ</v>
      </c>
      <c r="F87" t="s">
        <v>192</v>
      </c>
      <c r="G87" t="s">
        <v>16</v>
      </c>
      <c r="H87" s="11" t="s">
        <v>193</v>
      </c>
      <c r="I87" t="s">
        <v>18</v>
      </c>
      <c r="J87" t="s">
        <v>27</v>
      </c>
      <c r="K87" s="9" t="s">
        <v>160</v>
      </c>
      <c r="L87" s="14">
        <v>0.8167</v>
      </c>
      <c r="M87">
        <v>9</v>
      </c>
      <c r="N87" s="6">
        <f t="shared" si="8"/>
        <v>0.128970758959799</v>
      </c>
      <c r="O87">
        <f t="shared" si="7"/>
        <v>0.3167</v>
      </c>
    </row>
    <row r="88" spans="1:15">
      <c r="A88" t="s">
        <v>551</v>
      </c>
      <c r="B88" s="6" t="str">
        <f t="shared" si="5"/>
        <v>QQ</v>
      </c>
      <c r="F88" t="s">
        <v>192</v>
      </c>
      <c r="G88" t="s">
        <v>16</v>
      </c>
      <c r="H88" s="11" t="s">
        <v>193</v>
      </c>
      <c r="I88" s="12" t="s">
        <v>47</v>
      </c>
      <c r="J88" t="s">
        <v>27</v>
      </c>
      <c r="K88" s="9" t="s">
        <v>160</v>
      </c>
      <c r="L88" s="14">
        <v>0.7981</v>
      </c>
      <c r="M88">
        <v>9</v>
      </c>
      <c r="N88" s="6">
        <f t="shared" si="8"/>
        <v>0.133805991395503</v>
      </c>
      <c r="O88">
        <f t="shared" si="7"/>
        <v>0.2981</v>
      </c>
    </row>
    <row r="89" spans="1:15">
      <c r="A89" t="s">
        <v>551</v>
      </c>
      <c r="B89" s="6" t="str">
        <f t="shared" si="5"/>
        <v>QQ</v>
      </c>
      <c r="F89" t="s">
        <v>194</v>
      </c>
      <c r="G89" t="s">
        <v>94</v>
      </c>
      <c r="H89" s="11" t="s">
        <v>17</v>
      </c>
      <c r="I89" t="s">
        <v>18</v>
      </c>
      <c r="J89" t="s">
        <v>119</v>
      </c>
      <c r="K89" s="9" t="s">
        <v>160</v>
      </c>
      <c r="L89" s="14">
        <v>0.8467</v>
      </c>
      <c r="M89">
        <v>7</v>
      </c>
      <c r="N89" s="6">
        <f t="shared" si="8"/>
        <v>0.136171693093682</v>
      </c>
      <c r="O89">
        <f t="shared" si="7"/>
        <v>0.3467</v>
      </c>
    </row>
    <row r="90" spans="1:15">
      <c r="A90" t="s">
        <v>551</v>
      </c>
      <c r="B90" s="6" t="str">
        <f t="shared" si="5"/>
        <v>QQ</v>
      </c>
      <c r="F90" t="s">
        <v>194</v>
      </c>
      <c r="G90" t="s">
        <v>94</v>
      </c>
      <c r="H90" s="11" t="s">
        <v>17</v>
      </c>
      <c r="I90" t="s">
        <v>18</v>
      </c>
      <c r="J90" t="s">
        <v>27</v>
      </c>
      <c r="K90" s="9" t="s">
        <v>160</v>
      </c>
      <c r="L90" s="14">
        <v>0.8517</v>
      </c>
      <c r="M90">
        <v>7</v>
      </c>
      <c r="N90" s="6">
        <f t="shared" si="8"/>
        <v>0.13432748362544</v>
      </c>
      <c r="O90">
        <f t="shared" si="7"/>
        <v>0.3517</v>
      </c>
    </row>
    <row r="91" spans="1:15">
      <c r="A91" t="s">
        <v>551</v>
      </c>
      <c r="B91" s="6" t="str">
        <f t="shared" si="5"/>
        <v>QQ</v>
      </c>
      <c r="F91" t="s">
        <v>194</v>
      </c>
      <c r="G91" t="s">
        <v>94</v>
      </c>
      <c r="H91" s="11" t="s">
        <v>17</v>
      </c>
      <c r="I91" s="12" t="s">
        <v>47</v>
      </c>
      <c r="J91" t="s">
        <v>27</v>
      </c>
      <c r="K91" s="9" t="s">
        <v>160</v>
      </c>
      <c r="L91" s="14">
        <v>0.77</v>
      </c>
      <c r="M91">
        <v>7</v>
      </c>
      <c r="N91" s="6">
        <f t="shared" si="8"/>
        <v>0.159059737205869</v>
      </c>
      <c r="O91">
        <f t="shared" si="7"/>
        <v>0.27</v>
      </c>
    </row>
    <row r="92" spans="1:15">
      <c r="A92" t="s">
        <v>552</v>
      </c>
      <c r="B92" s="6" t="str">
        <f t="shared" si="5"/>
        <v>RR</v>
      </c>
      <c r="C92" t="s">
        <v>85</v>
      </c>
      <c r="D92" t="s">
        <v>195</v>
      </c>
      <c r="E92" t="s">
        <v>60</v>
      </c>
      <c r="F92" t="s">
        <v>88</v>
      </c>
      <c r="G92" t="s">
        <v>39</v>
      </c>
      <c r="H92" s="11" t="s">
        <v>17</v>
      </c>
      <c r="I92" t="s">
        <v>18</v>
      </c>
      <c r="J92" t="s">
        <v>42</v>
      </c>
      <c r="K92" s="9" t="s">
        <v>160</v>
      </c>
      <c r="L92" s="14">
        <v>0.9168</v>
      </c>
      <c r="M92">
        <v>5</v>
      </c>
      <c r="N92" s="6">
        <f t="shared" si="8"/>
        <v>0.12351336769759</v>
      </c>
      <c r="O92">
        <f t="shared" si="7"/>
        <v>0.4168</v>
      </c>
    </row>
    <row r="93" spans="1:15">
      <c r="A93" t="s">
        <v>552</v>
      </c>
      <c r="B93" s="6" t="str">
        <f t="shared" si="5"/>
        <v>RR</v>
      </c>
      <c r="F93" t="s">
        <v>93</v>
      </c>
      <c r="G93" t="s">
        <v>39</v>
      </c>
      <c r="H93" s="11" t="s">
        <v>17</v>
      </c>
      <c r="I93" t="s">
        <v>18</v>
      </c>
      <c r="J93" t="s">
        <v>42</v>
      </c>
      <c r="K93" s="9" t="s">
        <v>160</v>
      </c>
      <c r="L93" s="14">
        <v>0.8234</v>
      </c>
      <c r="M93">
        <v>5</v>
      </c>
      <c r="N93" s="6">
        <f t="shared" si="8"/>
        <v>0.170535884786751</v>
      </c>
      <c r="O93">
        <f t="shared" si="7"/>
        <v>0.3234</v>
      </c>
    </row>
    <row r="94" spans="1:15">
      <c r="A94" t="s">
        <v>552</v>
      </c>
      <c r="B94" s="6" t="str">
        <f t="shared" ref="B94:B125" si="9">IF(VALUE(MID(A94,2,LEN(A94)-1))&lt;=26,CHAR(64+VALUE(MID(A94,2,LEN(A94)-1)))&amp;CHAR(64+VALUE(MID(A94,2,LEN(A94)-1))),IF(VALUE(MID(A94,2,LEN(A94)-1))&lt;=702,CHAR(64+INT((VALUE(MID(A94,2,LEN(A94)-1))-1)/26)+1)&amp;CHAR(65+MOD(VALUE(MID(A94,2,LEN(A94)-1))-1,26)),CHAR(64+INT((VALUE(MID(A94,2,LEN(A94)-1))-1)/676)+1)&amp;CHAR(65+INT(MOD(VALUE(MID(A94,2,LEN(A94)-1))-1,676)/26))&amp;CHAR(65+MOD(VALUE(MID(A94,2,LEN(A94)-1))-1,26))))</f>
        <v>RR</v>
      </c>
      <c r="F94" t="s">
        <v>96</v>
      </c>
      <c r="G94" t="s">
        <v>39</v>
      </c>
      <c r="H94" s="11" t="s">
        <v>17</v>
      </c>
      <c r="I94" t="s">
        <v>18</v>
      </c>
      <c r="J94" t="s">
        <v>42</v>
      </c>
      <c r="K94" s="9" t="s">
        <v>160</v>
      </c>
      <c r="L94" s="14">
        <v>0.8102</v>
      </c>
      <c r="M94">
        <v>5</v>
      </c>
      <c r="N94" s="6">
        <f t="shared" si="8"/>
        <v>0.175371582646676</v>
      </c>
      <c r="O94">
        <f t="shared" si="7"/>
        <v>0.3102</v>
      </c>
    </row>
    <row r="95" spans="1:15">
      <c r="A95" t="s">
        <v>553</v>
      </c>
      <c r="B95" s="6" t="str">
        <f t="shared" si="9"/>
        <v>SS</v>
      </c>
      <c r="C95" t="s">
        <v>199</v>
      </c>
      <c r="D95" t="s">
        <v>200</v>
      </c>
      <c r="E95" t="s">
        <v>167</v>
      </c>
      <c r="F95" t="s">
        <v>201</v>
      </c>
      <c r="G95" t="s">
        <v>39</v>
      </c>
      <c r="H95" s="11" t="s">
        <v>52</v>
      </c>
      <c r="I95" t="s">
        <v>26</v>
      </c>
      <c r="J95" t="s">
        <v>27</v>
      </c>
      <c r="K95" s="9" t="s">
        <v>160</v>
      </c>
      <c r="L95" s="14">
        <v>0.922</v>
      </c>
      <c r="M95">
        <v>5</v>
      </c>
      <c r="N95" s="6">
        <f t="shared" si="8"/>
        <v>0.119929979571415</v>
      </c>
      <c r="O95">
        <f t="shared" si="7"/>
        <v>0.422</v>
      </c>
    </row>
    <row r="96" spans="1:15">
      <c r="A96" t="s">
        <v>553</v>
      </c>
      <c r="B96" s="6" t="str">
        <f t="shared" si="9"/>
        <v>SS</v>
      </c>
      <c r="F96" t="s">
        <v>202</v>
      </c>
      <c r="G96" t="s">
        <v>16</v>
      </c>
      <c r="H96" s="11" t="s">
        <v>17</v>
      </c>
      <c r="I96" t="s">
        <v>26</v>
      </c>
      <c r="J96" t="s">
        <v>27</v>
      </c>
      <c r="K96" s="9" t="s">
        <v>160</v>
      </c>
      <c r="L96" s="14">
        <v>0.8152</v>
      </c>
      <c r="M96">
        <v>9</v>
      </c>
      <c r="N96" s="6">
        <f t="shared" si="8"/>
        <v>0.129378411388196</v>
      </c>
      <c r="O96">
        <f t="shared" si="7"/>
        <v>0.3152</v>
      </c>
    </row>
    <row r="97" spans="1:15">
      <c r="A97" t="s">
        <v>554</v>
      </c>
      <c r="B97" s="6" t="str">
        <f t="shared" si="9"/>
        <v>TT</v>
      </c>
      <c r="C97" t="s">
        <v>207</v>
      </c>
      <c r="D97" t="s">
        <v>208</v>
      </c>
      <c r="E97" t="s">
        <v>23</v>
      </c>
      <c r="F97" t="s">
        <v>88</v>
      </c>
      <c r="G97" t="s">
        <v>39</v>
      </c>
      <c r="H97" s="11" t="s">
        <v>52</v>
      </c>
      <c r="I97" s="11" t="s">
        <v>90</v>
      </c>
      <c r="J97" t="s">
        <v>91</v>
      </c>
      <c r="K97" s="9" t="s">
        <v>160</v>
      </c>
      <c r="L97" s="14">
        <v>0.963</v>
      </c>
      <c r="M97">
        <v>5</v>
      </c>
      <c r="N97" s="6">
        <f t="shared" si="8"/>
        <v>0.0844168229679369</v>
      </c>
      <c r="O97">
        <f t="shared" si="7"/>
        <v>0.463</v>
      </c>
    </row>
    <row r="98" spans="1:15">
      <c r="A98" t="s">
        <v>554</v>
      </c>
      <c r="B98" s="6" t="str">
        <f t="shared" si="9"/>
        <v>TT</v>
      </c>
      <c r="F98" t="s">
        <v>15</v>
      </c>
      <c r="G98" t="s">
        <v>76</v>
      </c>
      <c r="H98" s="11" t="s">
        <v>52</v>
      </c>
      <c r="I98" s="11" t="s">
        <v>90</v>
      </c>
      <c r="J98" t="s">
        <v>91</v>
      </c>
      <c r="K98" s="9" t="s">
        <v>160</v>
      </c>
      <c r="L98" s="14">
        <v>0.937</v>
      </c>
      <c r="M98">
        <v>20</v>
      </c>
      <c r="N98" s="6">
        <f t="shared" si="8"/>
        <v>0.0543281694887652</v>
      </c>
      <c r="O98">
        <f t="shared" si="7"/>
        <v>0.437</v>
      </c>
    </row>
    <row r="99" spans="1:15">
      <c r="A99" t="s">
        <v>555</v>
      </c>
      <c r="B99" s="6" t="str">
        <f t="shared" si="9"/>
        <v>UU</v>
      </c>
      <c r="C99" t="s">
        <v>209</v>
      </c>
      <c r="D99" t="s">
        <v>210</v>
      </c>
      <c r="E99" t="s">
        <v>23</v>
      </c>
      <c r="F99" s="9" t="s">
        <v>211</v>
      </c>
      <c r="G99" t="s">
        <v>39</v>
      </c>
      <c r="H99" s="11" t="s">
        <v>52</v>
      </c>
      <c r="I99" t="s">
        <v>212</v>
      </c>
      <c r="J99" t="s">
        <v>119</v>
      </c>
      <c r="K99" t="s">
        <v>213</v>
      </c>
      <c r="L99" s="14">
        <v>0.9863</v>
      </c>
      <c r="M99">
        <v>5</v>
      </c>
      <c r="N99" s="6">
        <f t="shared" si="8"/>
        <v>0.0519852094349923</v>
      </c>
      <c r="O99">
        <f t="shared" si="7"/>
        <v>0.4863</v>
      </c>
    </row>
    <row r="100" spans="1:15">
      <c r="A100" t="s">
        <v>555</v>
      </c>
      <c r="B100" s="6" t="str">
        <f t="shared" si="9"/>
        <v>UU</v>
      </c>
      <c r="F100" s="9" t="s">
        <v>214</v>
      </c>
      <c r="G100" t="s">
        <v>55</v>
      </c>
      <c r="H100" s="11" t="s">
        <v>56</v>
      </c>
      <c r="I100" t="s">
        <v>212</v>
      </c>
      <c r="J100" t="s">
        <v>119</v>
      </c>
      <c r="K100" t="s">
        <v>213</v>
      </c>
      <c r="L100" s="14">
        <v>0.9633</v>
      </c>
      <c r="M100">
        <v>1</v>
      </c>
      <c r="N100" s="6">
        <f t="shared" si="8"/>
        <v>0.188024227162353</v>
      </c>
      <c r="O100">
        <f t="shared" si="7"/>
        <v>0.4633</v>
      </c>
    </row>
    <row r="101" spans="1:15">
      <c r="A101" t="s">
        <v>556</v>
      </c>
      <c r="B101" s="6" t="str">
        <f t="shared" si="9"/>
        <v>VV</v>
      </c>
      <c r="C101" t="s">
        <v>217</v>
      </c>
      <c r="D101" t="s">
        <v>218</v>
      </c>
      <c r="E101" s="17" t="s">
        <v>23</v>
      </c>
      <c r="F101" s="17" t="s">
        <v>219</v>
      </c>
      <c r="G101" s="17" t="s">
        <v>174</v>
      </c>
      <c r="H101" s="26" t="s">
        <v>557</v>
      </c>
      <c r="I101" t="s">
        <v>116</v>
      </c>
      <c r="J101" t="s">
        <v>19</v>
      </c>
      <c r="K101" s="9" t="s">
        <v>160</v>
      </c>
      <c r="L101" s="14">
        <v>0.608</v>
      </c>
      <c r="M101">
        <v>6</v>
      </c>
      <c r="N101" s="6">
        <f t="shared" si="8"/>
        <v>0.199305460704584</v>
      </c>
      <c r="O101">
        <f t="shared" si="7"/>
        <v>0.108</v>
      </c>
    </row>
    <row r="102" spans="1:15">
      <c r="A102" t="s">
        <v>556</v>
      </c>
      <c r="B102" s="6" t="str">
        <f t="shared" si="9"/>
        <v>VV</v>
      </c>
      <c r="E102" s="17"/>
      <c r="F102" s="17" t="s">
        <v>219</v>
      </c>
      <c r="G102" s="17" t="s">
        <v>174</v>
      </c>
      <c r="H102" s="26" t="s">
        <v>557</v>
      </c>
      <c r="I102" t="s">
        <v>26</v>
      </c>
      <c r="J102" t="s">
        <v>27</v>
      </c>
      <c r="K102" s="9" t="s">
        <v>160</v>
      </c>
      <c r="L102" s="14">
        <v>0.622</v>
      </c>
      <c r="M102">
        <v>6</v>
      </c>
      <c r="N102" s="6">
        <f t="shared" si="8"/>
        <v>0.197954540235883</v>
      </c>
      <c r="O102">
        <f t="shared" si="7"/>
        <v>0.122</v>
      </c>
    </row>
    <row r="103" spans="1:15">
      <c r="A103" t="s">
        <v>556</v>
      </c>
      <c r="B103" s="6" t="str">
        <f t="shared" si="9"/>
        <v>VV</v>
      </c>
      <c r="E103" s="17"/>
      <c r="F103" s="17" t="s">
        <v>219</v>
      </c>
      <c r="G103" s="17" t="s">
        <v>174</v>
      </c>
      <c r="H103" s="26" t="s">
        <v>557</v>
      </c>
      <c r="I103" t="s">
        <v>220</v>
      </c>
      <c r="J103" t="s">
        <v>42</v>
      </c>
      <c r="K103" s="9" t="s">
        <v>160</v>
      </c>
      <c r="L103" s="14">
        <v>0.609</v>
      </c>
      <c r="M103">
        <v>6</v>
      </c>
      <c r="N103" s="6">
        <f t="shared" si="8"/>
        <v>0.199214708292335</v>
      </c>
      <c r="O103">
        <f t="shared" si="7"/>
        <v>0.109</v>
      </c>
    </row>
    <row r="104" spans="1:15">
      <c r="A104" t="s">
        <v>556</v>
      </c>
      <c r="B104" s="6" t="str">
        <f t="shared" si="9"/>
        <v>VV</v>
      </c>
      <c r="E104" s="17"/>
      <c r="F104" s="17" t="s">
        <v>219</v>
      </c>
      <c r="G104" s="17" t="s">
        <v>174</v>
      </c>
      <c r="H104" s="26" t="s">
        <v>557</v>
      </c>
      <c r="I104" s="11" t="s">
        <v>90</v>
      </c>
      <c r="J104" t="s">
        <v>91</v>
      </c>
      <c r="K104" s="9" t="s">
        <v>160</v>
      </c>
      <c r="L104" s="14">
        <v>0.765</v>
      </c>
      <c r="M104">
        <v>6</v>
      </c>
      <c r="N104" s="6">
        <f t="shared" si="8"/>
        <v>0.173096793731138</v>
      </c>
      <c r="O104">
        <f t="shared" si="7"/>
        <v>0.265</v>
      </c>
    </row>
    <row r="105" spans="1:15">
      <c r="A105" t="s">
        <v>556</v>
      </c>
      <c r="B105" s="6" t="str">
        <f t="shared" si="9"/>
        <v>VV</v>
      </c>
      <c r="E105" s="17"/>
      <c r="F105" s="17" t="s">
        <v>221</v>
      </c>
      <c r="G105" s="17" t="s">
        <v>55</v>
      </c>
      <c r="H105" s="26" t="s">
        <v>557</v>
      </c>
      <c r="I105" t="s">
        <v>116</v>
      </c>
      <c r="J105" t="s">
        <v>19</v>
      </c>
      <c r="K105" s="9" t="s">
        <v>160</v>
      </c>
      <c r="L105" s="14">
        <v>0.622</v>
      </c>
      <c r="M105">
        <v>1</v>
      </c>
      <c r="N105" s="6">
        <f t="shared" si="8"/>
        <v>0.484887615845156</v>
      </c>
      <c r="O105">
        <f t="shared" si="7"/>
        <v>0.122</v>
      </c>
    </row>
    <row r="106" spans="1:15">
      <c r="A106" t="s">
        <v>556</v>
      </c>
      <c r="B106" s="6" t="str">
        <f t="shared" si="9"/>
        <v>VV</v>
      </c>
      <c r="E106" s="17"/>
      <c r="F106" s="17" t="s">
        <v>221</v>
      </c>
      <c r="G106" s="17" t="s">
        <v>55</v>
      </c>
      <c r="H106" s="26" t="s">
        <v>557</v>
      </c>
      <c r="I106" t="s">
        <v>26</v>
      </c>
      <c r="J106" t="s">
        <v>27</v>
      </c>
      <c r="K106" s="9" t="s">
        <v>160</v>
      </c>
      <c r="L106" s="14">
        <v>0.42</v>
      </c>
      <c r="M106">
        <v>1</v>
      </c>
      <c r="N106" s="6">
        <f t="shared" si="8"/>
        <v>0.493558507170123</v>
      </c>
      <c r="O106">
        <f t="shared" si="7"/>
        <v>-0.08</v>
      </c>
    </row>
    <row r="107" spans="1:15">
      <c r="A107" t="s">
        <v>556</v>
      </c>
      <c r="B107" s="6" t="str">
        <f t="shared" si="9"/>
        <v>VV</v>
      </c>
      <c r="E107" s="17"/>
      <c r="F107" s="17" t="s">
        <v>221</v>
      </c>
      <c r="G107" s="17" t="s">
        <v>55</v>
      </c>
      <c r="H107" s="26" t="s">
        <v>557</v>
      </c>
      <c r="I107" t="s">
        <v>220</v>
      </c>
      <c r="J107" t="s">
        <v>42</v>
      </c>
      <c r="K107" s="9" t="s">
        <v>160</v>
      </c>
      <c r="L107" s="14">
        <v>0.451</v>
      </c>
      <c r="M107">
        <v>1</v>
      </c>
      <c r="N107" s="6">
        <f t="shared" si="8"/>
        <v>0.497593207349136</v>
      </c>
      <c r="O107">
        <f t="shared" si="7"/>
        <v>-0.049</v>
      </c>
    </row>
    <row r="108" spans="1:15">
      <c r="A108" t="s">
        <v>556</v>
      </c>
      <c r="B108" s="6" t="str">
        <f t="shared" si="9"/>
        <v>VV</v>
      </c>
      <c r="E108" s="17"/>
      <c r="F108" s="17" t="s">
        <v>221</v>
      </c>
      <c r="G108" s="17" t="s">
        <v>55</v>
      </c>
      <c r="H108" s="26" t="s">
        <v>557</v>
      </c>
      <c r="I108" s="11" t="s">
        <v>90</v>
      </c>
      <c r="J108" t="s">
        <v>91</v>
      </c>
      <c r="K108" s="9" t="s">
        <v>160</v>
      </c>
      <c r="L108" s="14">
        <v>0.709</v>
      </c>
      <c r="M108">
        <v>1</v>
      </c>
      <c r="N108" s="6">
        <f t="shared" si="8"/>
        <v>0.454223513261918</v>
      </c>
      <c r="O108">
        <f t="shared" si="7"/>
        <v>0.209</v>
      </c>
    </row>
    <row r="109" spans="1:15">
      <c r="A109" t="s">
        <v>556</v>
      </c>
      <c r="B109" s="6" t="str">
        <f t="shared" si="9"/>
        <v>VV</v>
      </c>
      <c r="E109" s="17"/>
      <c r="F109" s="17" t="s">
        <v>222</v>
      </c>
      <c r="G109" s="17" t="s">
        <v>39</v>
      </c>
      <c r="H109" s="26" t="s">
        <v>557</v>
      </c>
      <c r="I109" t="s">
        <v>116</v>
      </c>
      <c r="J109" t="s">
        <v>19</v>
      </c>
      <c r="K109" s="9" t="s">
        <v>160</v>
      </c>
      <c r="L109" s="14">
        <v>0.586</v>
      </c>
      <c r="M109">
        <v>5</v>
      </c>
      <c r="N109" s="6">
        <f t="shared" si="8"/>
        <v>0.220274374360705</v>
      </c>
      <c r="O109">
        <f t="shared" si="7"/>
        <v>0.086</v>
      </c>
    </row>
    <row r="110" spans="1:15">
      <c r="A110" t="s">
        <v>556</v>
      </c>
      <c r="B110" s="6" t="str">
        <f t="shared" si="9"/>
        <v>VV</v>
      </c>
      <c r="E110" s="17"/>
      <c r="F110" s="17" t="s">
        <v>222</v>
      </c>
      <c r="G110" s="17" t="s">
        <v>39</v>
      </c>
      <c r="H110" s="26" t="s">
        <v>557</v>
      </c>
      <c r="I110" t="s">
        <v>26</v>
      </c>
      <c r="J110" t="s">
        <v>27</v>
      </c>
      <c r="K110" s="9" t="s">
        <v>160</v>
      </c>
      <c r="L110" s="14">
        <v>0.634</v>
      </c>
      <c r="M110">
        <v>5</v>
      </c>
      <c r="N110" s="6">
        <f t="shared" si="8"/>
        <v>0.215427017804174</v>
      </c>
      <c r="O110">
        <f t="shared" si="7"/>
        <v>0.134</v>
      </c>
    </row>
    <row r="111" spans="1:15">
      <c r="A111" t="s">
        <v>556</v>
      </c>
      <c r="B111" s="6" t="str">
        <f t="shared" si="9"/>
        <v>VV</v>
      </c>
      <c r="E111" s="17"/>
      <c r="F111" s="17" t="s">
        <v>222</v>
      </c>
      <c r="G111" s="17" t="s">
        <v>39</v>
      </c>
      <c r="H111" s="26" t="s">
        <v>557</v>
      </c>
      <c r="I111" t="s">
        <v>220</v>
      </c>
      <c r="J111" t="s">
        <v>42</v>
      </c>
      <c r="K111" s="9" t="s">
        <v>160</v>
      </c>
      <c r="L111" s="14">
        <v>0.652</v>
      </c>
      <c r="M111">
        <v>5</v>
      </c>
      <c r="N111" s="6">
        <f t="shared" si="8"/>
        <v>0.213023942316351</v>
      </c>
      <c r="O111">
        <f t="shared" si="7"/>
        <v>0.152</v>
      </c>
    </row>
    <row r="112" spans="1:15">
      <c r="A112" t="s">
        <v>556</v>
      </c>
      <c r="B112" s="6" t="str">
        <f t="shared" si="9"/>
        <v>VV</v>
      </c>
      <c r="E112" s="17"/>
      <c r="F112" s="17" t="s">
        <v>222</v>
      </c>
      <c r="G112" s="17" t="s">
        <v>39</v>
      </c>
      <c r="H112" s="26" t="s">
        <v>557</v>
      </c>
      <c r="I112" s="11" t="s">
        <v>90</v>
      </c>
      <c r="J112" t="s">
        <v>91</v>
      </c>
      <c r="K112" s="9" t="s">
        <v>160</v>
      </c>
      <c r="L112" s="14">
        <v>0.725</v>
      </c>
      <c r="M112">
        <v>5</v>
      </c>
      <c r="N112" s="6">
        <f t="shared" si="8"/>
        <v>0.199687255477159</v>
      </c>
      <c r="O112">
        <f t="shared" si="7"/>
        <v>0.225</v>
      </c>
    </row>
    <row r="113" spans="1:15">
      <c r="A113" t="s">
        <v>558</v>
      </c>
      <c r="B113" s="6" t="str">
        <f t="shared" si="9"/>
        <v>WW</v>
      </c>
      <c r="C113" t="s">
        <v>223</v>
      </c>
      <c r="D113" t="s">
        <v>224</v>
      </c>
      <c r="E113" t="s">
        <v>14</v>
      </c>
      <c r="F113" t="s">
        <v>225</v>
      </c>
      <c r="G113" t="s">
        <v>64</v>
      </c>
      <c r="H113" s="11" t="s">
        <v>114</v>
      </c>
      <c r="I113" s="11" t="s">
        <v>90</v>
      </c>
      <c r="J113" t="s">
        <v>120</v>
      </c>
      <c r="K113" s="9" t="s">
        <v>226</v>
      </c>
      <c r="L113" s="14">
        <v>0.9333</v>
      </c>
      <c r="M113">
        <v>3</v>
      </c>
      <c r="N113" s="6">
        <f t="shared" si="8"/>
        <v>0.144049887191903</v>
      </c>
      <c r="O113">
        <f t="shared" si="7"/>
        <v>0.4333</v>
      </c>
    </row>
    <row r="114" spans="1:15">
      <c r="A114" t="s">
        <v>558</v>
      </c>
      <c r="B114" s="6" t="str">
        <f t="shared" si="9"/>
        <v>WW</v>
      </c>
      <c r="F114" t="s">
        <v>225</v>
      </c>
      <c r="G114" t="s">
        <v>64</v>
      </c>
      <c r="H114" s="11" t="s">
        <v>114</v>
      </c>
      <c r="I114" s="11" t="s">
        <v>90</v>
      </c>
      <c r="J114" t="s">
        <v>118</v>
      </c>
      <c r="K114" s="9" t="s">
        <v>226</v>
      </c>
      <c r="L114" s="14">
        <v>0.9333</v>
      </c>
      <c r="M114">
        <v>3</v>
      </c>
      <c r="N114" s="6">
        <f t="shared" si="8"/>
        <v>0.144049887191903</v>
      </c>
      <c r="O114">
        <f t="shared" si="7"/>
        <v>0.4333</v>
      </c>
    </row>
    <row r="115" spans="1:15">
      <c r="A115" t="s">
        <v>558</v>
      </c>
      <c r="B115" s="6" t="str">
        <f t="shared" si="9"/>
        <v>WW</v>
      </c>
      <c r="F115" t="s">
        <v>227</v>
      </c>
      <c r="G115" t="s">
        <v>39</v>
      </c>
      <c r="H115" s="11" t="s">
        <v>52</v>
      </c>
      <c r="I115" s="11" t="s">
        <v>90</v>
      </c>
      <c r="J115" t="s">
        <v>120</v>
      </c>
      <c r="K115" s="9" t="s">
        <v>226</v>
      </c>
      <c r="L115" s="14">
        <v>0.8833</v>
      </c>
      <c r="M115">
        <v>5</v>
      </c>
      <c r="N115" s="6">
        <f t="shared" si="8"/>
        <v>0.143583501837781</v>
      </c>
      <c r="O115">
        <f t="shared" si="7"/>
        <v>0.3833</v>
      </c>
    </row>
    <row r="116" spans="1:15">
      <c r="A116" t="s">
        <v>558</v>
      </c>
      <c r="B116" s="6" t="str">
        <f t="shared" si="9"/>
        <v>WW</v>
      </c>
      <c r="F116" t="s">
        <v>227</v>
      </c>
      <c r="G116" t="s">
        <v>39</v>
      </c>
      <c r="H116" s="11" t="s">
        <v>114</v>
      </c>
      <c r="I116" s="11" t="s">
        <v>90</v>
      </c>
      <c r="J116" t="s">
        <v>118</v>
      </c>
      <c r="K116" s="9" t="s">
        <v>226</v>
      </c>
      <c r="L116" s="14">
        <v>0.9068</v>
      </c>
      <c r="M116">
        <v>5</v>
      </c>
      <c r="N116" s="6">
        <f t="shared" si="8"/>
        <v>0.130010584184519</v>
      </c>
      <c r="O116">
        <f t="shared" si="7"/>
        <v>0.4068</v>
      </c>
    </row>
    <row r="117" spans="1:15">
      <c r="A117" t="s">
        <v>559</v>
      </c>
      <c r="B117" s="6" t="str">
        <f t="shared" si="9"/>
        <v>XX</v>
      </c>
      <c r="C117" t="s">
        <v>228</v>
      </c>
      <c r="D117" t="s">
        <v>229</v>
      </c>
      <c r="E117" t="s">
        <v>99</v>
      </c>
      <c r="F117" t="s">
        <v>230</v>
      </c>
      <c r="G117" t="s">
        <v>39</v>
      </c>
      <c r="H117" s="11" t="s">
        <v>114</v>
      </c>
      <c r="I117" t="s">
        <v>26</v>
      </c>
      <c r="J117" t="s">
        <v>27</v>
      </c>
      <c r="K117" t="s">
        <v>231</v>
      </c>
      <c r="L117" s="14">
        <v>0.9143</v>
      </c>
      <c r="M117">
        <v>5</v>
      </c>
      <c r="N117" s="6">
        <f t="shared" si="8"/>
        <v>0.125184272175062</v>
      </c>
      <c r="O117">
        <f t="shared" si="7"/>
        <v>0.4143</v>
      </c>
    </row>
    <row r="118" spans="1:15">
      <c r="A118" t="s">
        <v>559</v>
      </c>
      <c r="B118" s="6" t="str">
        <f t="shared" si="9"/>
        <v>XX</v>
      </c>
      <c r="F118" t="s">
        <v>191</v>
      </c>
      <c r="G118" t="s">
        <v>64</v>
      </c>
      <c r="H118" s="11" t="s">
        <v>114</v>
      </c>
      <c r="I118" t="s">
        <v>26</v>
      </c>
      <c r="J118" t="s">
        <v>27</v>
      </c>
      <c r="K118" t="s">
        <v>231</v>
      </c>
      <c r="L118" s="14">
        <v>0.9189</v>
      </c>
      <c r="M118">
        <v>3</v>
      </c>
      <c r="N118" s="6">
        <f t="shared" si="8"/>
        <v>0.157610056785727</v>
      </c>
      <c r="O118">
        <f t="shared" si="7"/>
        <v>0.4189</v>
      </c>
    </row>
    <row r="119" spans="1:15">
      <c r="A119" t="s">
        <v>560</v>
      </c>
      <c r="B119" s="6" t="str">
        <f t="shared" si="9"/>
        <v>YY</v>
      </c>
      <c r="C119" t="s">
        <v>232</v>
      </c>
      <c r="D119" t="s">
        <v>233</v>
      </c>
      <c r="E119" t="s">
        <v>37</v>
      </c>
      <c r="F119" t="s">
        <v>234</v>
      </c>
      <c r="G119" t="s">
        <v>39</v>
      </c>
      <c r="H119" s="11" t="s">
        <v>52</v>
      </c>
      <c r="I119" s="12" t="s">
        <v>47</v>
      </c>
      <c r="J119" t="s">
        <v>120</v>
      </c>
      <c r="K119" s="9" t="s">
        <v>235</v>
      </c>
      <c r="L119" s="14">
        <v>0.8613</v>
      </c>
      <c r="M119">
        <v>5</v>
      </c>
      <c r="N119" s="6">
        <f t="shared" si="8"/>
        <v>0.154571866780472</v>
      </c>
      <c r="O119">
        <f t="shared" si="7"/>
        <v>0.3613</v>
      </c>
    </row>
    <row r="120" spans="1:15">
      <c r="A120" t="s">
        <v>560</v>
      </c>
      <c r="B120" s="6" t="str">
        <f t="shared" si="9"/>
        <v>YY</v>
      </c>
      <c r="F120" t="s">
        <v>236</v>
      </c>
      <c r="G120" t="s">
        <v>237</v>
      </c>
      <c r="H120" s="11" t="s">
        <v>52</v>
      </c>
      <c r="I120" s="12" t="s">
        <v>47</v>
      </c>
      <c r="J120" t="s">
        <v>120</v>
      </c>
      <c r="K120" s="9" t="s">
        <v>235</v>
      </c>
      <c r="L120" s="14">
        <v>0.7969</v>
      </c>
      <c r="M120">
        <v>4</v>
      </c>
      <c r="N120" s="6">
        <f t="shared" si="8"/>
        <v>0.201153169251692</v>
      </c>
      <c r="O120">
        <f t="shared" si="7"/>
        <v>0.2969</v>
      </c>
    </row>
    <row r="121" spans="1:15">
      <c r="A121" t="s">
        <v>561</v>
      </c>
      <c r="B121" s="6" t="str">
        <f t="shared" si="9"/>
        <v>ZZ</v>
      </c>
      <c r="C121" t="s">
        <v>247</v>
      </c>
      <c r="D121" t="s">
        <v>248</v>
      </c>
      <c r="E121" t="s">
        <v>23</v>
      </c>
      <c r="F121" s="9" t="s">
        <v>249</v>
      </c>
      <c r="G121" t="s">
        <v>16</v>
      </c>
      <c r="H121" s="11" t="s">
        <v>52</v>
      </c>
      <c r="I121" s="11" t="s">
        <v>90</v>
      </c>
      <c r="J121" t="s">
        <v>118</v>
      </c>
      <c r="K121" s="9" t="s">
        <v>235</v>
      </c>
      <c r="L121" s="14">
        <v>0.8355</v>
      </c>
      <c r="M121">
        <v>9</v>
      </c>
      <c r="N121" s="6">
        <f t="shared" si="8"/>
        <v>0.123576224789938</v>
      </c>
      <c r="O121">
        <f t="shared" si="7"/>
        <v>0.3355</v>
      </c>
    </row>
    <row r="122" spans="1:15">
      <c r="A122" t="s">
        <v>561</v>
      </c>
      <c r="B122" s="6" t="str">
        <f t="shared" si="9"/>
        <v>ZZ</v>
      </c>
      <c r="F122" s="9" t="s">
        <v>250</v>
      </c>
      <c r="G122" t="s">
        <v>16</v>
      </c>
      <c r="H122" s="11" t="s">
        <v>52</v>
      </c>
      <c r="I122" s="11" t="s">
        <v>90</v>
      </c>
      <c r="J122" t="s">
        <v>118</v>
      </c>
      <c r="K122" s="9" t="s">
        <v>235</v>
      </c>
      <c r="L122" s="14">
        <v>0.7972</v>
      </c>
      <c r="M122">
        <v>9</v>
      </c>
      <c r="N122" s="6">
        <f t="shared" si="8"/>
        <v>0.134028255727415</v>
      </c>
      <c r="O122">
        <f t="shared" si="7"/>
        <v>0.2972</v>
      </c>
    </row>
    <row r="123" spans="1:15">
      <c r="A123" t="s">
        <v>561</v>
      </c>
      <c r="B123" s="6" t="str">
        <f t="shared" si="9"/>
        <v>ZZ</v>
      </c>
      <c r="F123" t="s">
        <v>15</v>
      </c>
      <c r="G123" t="s">
        <v>174</v>
      </c>
      <c r="H123" s="11" t="s">
        <v>52</v>
      </c>
      <c r="I123" s="11" t="s">
        <v>90</v>
      </c>
      <c r="J123" t="s">
        <v>118</v>
      </c>
      <c r="K123" s="9" t="s">
        <v>235</v>
      </c>
      <c r="L123" s="14">
        <v>0.7599</v>
      </c>
      <c r="M123">
        <v>6</v>
      </c>
      <c r="N123" s="6">
        <f t="shared" si="8"/>
        <v>0.174380804562888</v>
      </c>
      <c r="O123">
        <f t="shared" si="7"/>
        <v>0.2599</v>
      </c>
    </row>
    <row r="124" spans="1:15">
      <c r="A124" t="s">
        <v>562</v>
      </c>
      <c r="B124" s="6" t="str">
        <f t="shared" si="9"/>
        <v>BA</v>
      </c>
      <c r="C124" t="s">
        <v>175</v>
      </c>
      <c r="D124" t="s">
        <v>251</v>
      </c>
      <c r="E124" t="s">
        <v>37</v>
      </c>
      <c r="F124" t="s">
        <v>252</v>
      </c>
      <c r="G124" t="s">
        <v>39</v>
      </c>
      <c r="H124" s="11" t="s">
        <v>52</v>
      </c>
      <c r="I124" s="11" t="s">
        <v>90</v>
      </c>
      <c r="J124" t="s">
        <v>253</v>
      </c>
      <c r="K124" s="9" t="s">
        <v>254</v>
      </c>
      <c r="L124" s="14">
        <v>0.914</v>
      </c>
      <c r="M124">
        <v>5</v>
      </c>
      <c r="N124" s="6">
        <f t="shared" si="8"/>
        <v>0.125382614424808</v>
      </c>
      <c r="O124">
        <f t="shared" si="7"/>
        <v>0.414</v>
      </c>
    </row>
    <row r="125" spans="1:15">
      <c r="A125" t="s">
        <v>562</v>
      </c>
      <c r="B125" s="6" t="str">
        <f t="shared" si="9"/>
        <v>BA</v>
      </c>
      <c r="F125" t="s">
        <v>255</v>
      </c>
      <c r="G125" t="s">
        <v>55</v>
      </c>
      <c r="H125" s="11" t="s">
        <v>56</v>
      </c>
      <c r="I125" s="11" t="s">
        <v>90</v>
      </c>
      <c r="J125" t="s">
        <v>253</v>
      </c>
      <c r="K125" s="9" t="s">
        <v>254</v>
      </c>
      <c r="L125" s="21">
        <v>1</v>
      </c>
      <c r="M125">
        <v>1</v>
      </c>
      <c r="N125" s="6">
        <f t="shared" si="8"/>
        <v>0</v>
      </c>
      <c r="O125">
        <f t="shared" si="7"/>
        <v>0.5</v>
      </c>
    </row>
    <row r="126" spans="1:15">
      <c r="A126" t="s">
        <v>562</v>
      </c>
      <c r="B126" s="6" t="str">
        <f t="shared" ref="B126:B157" si="10">IF(VALUE(MID(A126,2,LEN(A126)-1))&lt;=26,CHAR(64+VALUE(MID(A126,2,LEN(A126)-1)))&amp;CHAR(64+VALUE(MID(A126,2,LEN(A126)-1))),IF(VALUE(MID(A126,2,LEN(A126)-1))&lt;=702,CHAR(64+INT((VALUE(MID(A126,2,LEN(A126)-1))-1)/26)+1)&amp;CHAR(65+MOD(VALUE(MID(A126,2,LEN(A126)-1))-1,26)),CHAR(64+INT((VALUE(MID(A126,2,LEN(A126)-1))-1)/676)+1)&amp;CHAR(65+INT(MOD(VALUE(MID(A126,2,LEN(A126)-1))-1,676)/26))&amp;CHAR(65+MOD(VALUE(MID(A126,2,LEN(A126)-1))-1,26))))</f>
        <v>BA</v>
      </c>
      <c r="F126" t="s">
        <v>256</v>
      </c>
      <c r="G126" t="s">
        <v>55</v>
      </c>
      <c r="H126" s="11" t="s">
        <v>56</v>
      </c>
      <c r="I126" s="11" t="s">
        <v>90</v>
      </c>
      <c r="J126" t="s">
        <v>253</v>
      </c>
      <c r="K126" s="9" t="s">
        <v>254</v>
      </c>
      <c r="L126" s="21">
        <v>0.97</v>
      </c>
      <c r="M126">
        <v>1</v>
      </c>
      <c r="N126" s="6">
        <f t="shared" si="8"/>
        <v>0.17058722109232</v>
      </c>
      <c r="O126">
        <f t="shared" si="7"/>
        <v>0.47</v>
      </c>
    </row>
    <row r="127" spans="1:15">
      <c r="A127" t="s">
        <v>563</v>
      </c>
      <c r="B127" s="6" t="str">
        <f t="shared" si="10"/>
        <v>BB</v>
      </c>
      <c r="C127" t="s">
        <v>257</v>
      </c>
      <c r="D127" t="s">
        <v>258</v>
      </c>
      <c r="E127" s="17" t="s">
        <v>37</v>
      </c>
      <c r="F127" s="17" t="s">
        <v>259</v>
      </c>
      <c r="G127" s="17" t="s">
        <v>55</v>
      </c>
      <c r="H127" s="26" t="s">
        <v>17</v>
      </c>
      <c r="I127" s="17" t="s">
        <v>77</v>
      </c>
      <c r="J127" t="s">
        <v>19</v>
      </c>
      <c r="K127" t="s">
        <v>34</v>
      </c>
      <c r="L127" s="14">
        <v>0.622</v>
      </c>
      <c r="M127">
        <v>1</v>
      </c>
      <c r="N127" s="6">
        <f t="shared" si="8"/>
        <v>0.484887615845156</v>
      </c>
      <c r="O127">
        <f t="shared" si="7"/>
        <v>0.122</v>
      </c>
    </row>
    <row r="128" spans="1:15">
      <c r="A128" t="s">
        <v>563</v>
      </c>
      <c r="B128" s="6" t="str">
        <f t="shared" si="10"/>
        <v>BB</v>
      </c>
      <c r="E128" s="17"/>
      <c r="F128" s="17" t="s">
        <v>259</v>
      </c>
      <c r="G128" s="17" t="s">
        <v>55</v>
      </c>
      <c r="H128" s="26" t="s">
        <v>17</v>
      </c>
      <c r="I128" s="17" t="s">
        <v>117</v>
      </c>
      <c r="J128" t="s">
        <v>42</v>
      </c>
      <c r="K128" t="s">
        <v>34</v>
      </c>
      <c r="L128" s="14">
        <v>0.694</v>
      </c>
      <c r="M128">
        <v>1</v>
      </c>
      <c r="N128" s="6">
        <f t="shared" si="8"/>
        <v>0.460829686543738</v>
      </c>
      <c r="O128">
        <f t="shared" si="7"/>
        <v>0.194</v>
      </c>
    </row>
    <row r="129" spans="1:15">
      <c r="A129" t="s">
        <v>563</v>
      </c>
      <c r="B129" s="6" t="str">
        <f t="shared" si="10"/>
        <v>BB</v>
      </c>
      <c r="E129" s="17"/>
      <c r="F129" s="17" t="s">
        <v>259</v>
      </c>
      <c r="G129" s="17" t="s">
        <v>55</v>
      </c>
      <c r="H129" s="26" t="s">
        <v>17</v>
      </c>
      <c r="I129" s="18" t="s">
        <v>41</v>
      </c>
      <c r="J129" t="s">
        <v>119</v>
      </c>
      <c r="K129" t="s">
        <v>260</v>
      </c>
      <c r="L129" s="14">
        <v>0.928</v>
      </c>
      <c r="M129">
        <v>1</v>
      </c>
      <c r="N129" s="6">
        <f t="shared" ref="N129:N144" si="11">SQRT(L129*(1-L129)/M129)</f>
        <v>0.258487910742456</v>
      </c>
      <c r="O129">
        <f t="shared" si="7"/>
        <v>0.428</v>
      </c>
    </row>
    <row r="130" spans="1:15">
      <c r="A130" t="s">
        <v>563</v>
      </c>
      <c r="B130" s="6" t="str">
        <f t="shared" si="10"/>
        <v>BB</v>
      </c>
      <c r="E130" s="17"/>
      <c r="F130" s="17" t="s">
        <v>259</v>
      </c>
      <c r="G130" s="17" t="s">
        <v>55</v>
      </c>
      <c r="H130" s="26" t="s">
        <v>17</v>
      </c>
      <c r="I130" s="17" t="s">
        <v>212</v>
      </c>
      <c r="J130" t="s">
        <v>119</v>
      </c>
      <c r="K130" t="s">
        <v>261</v>
      </c>
      <c r="L130" s="14">
        <v>0.9143</v>
      </c>
      <c r="M130">
        <v>1</v>
      </c>
      <c r="N130" s="6">
        <f t="shared" si="11"/>
        <v>0.279920542297274</v>
      </c>
      <c r="O130">
        <f t="shared" si="7"/>
        <v>0.4143</v>
      </c>
    </row>
    <row r="131" spans="1:15">
      <c r="A131" t="s">
        <v>564</v>
      </c>
      <c r="B131" s="6" t="str">
        <f t="shared" si="10"/>
        <v>BC</v>
      </c>
      <c r="C131" t="s">
        <v>262</v>
      </c>
      <c r="D131" t="s">
        <v>263</v>
      </c>
      <c r="E131" t="s">
        <v>167</v>
      </c>
      <c r="F131" t="s">
        <v>264</v>
      </c>
      <c r="G131" t="s">
        <v>94</v>
      </c>
      <c r="H131" s="11" t="s">
        <v>56</v>
      </c>
      <c r="I131" s="12" t="s">
        <v>47</v>
      </c>
      <c r="J131" t="s">
        <v>27</v>
      </c>
      <c r="K131" s="9" t="s">
        <v>265</v>
      </c>
      <c r="L131" s="14">
        <v>0.8886</v>
      </c>
      <c r="M131">
        <v>7</v>
      </c>
      <c r="N131" s="6">
        <f t="shared" si="11"/>
        <v>0.118917762700592</v>
      </c>
      <c r="O131">
        <f t="shared" ref="O131:O194" si="12">L131-0.5</f>
        <v>0.3886</v>
      </c>
    </row>
    <row r="132" spans="1:15">
      <c r="A132" t="s">
        <v>564</v>
      </c>
      <c r="B132" s="6" t="str">
        <f t="shared" si="10"/>
        <v>BC</v>
      </c>
      <c r="F132" t="s">
        <v>264</v>
      </c>
      <c r="G132" t="s">
        <v>94</v>
      </c>
      <c r="H132" s="11" t="s">
        <v>17</v>
      </c>
      <c r="I132" s="12" t="s">
        <v>47</v>
      </c>
      <c r="J132" t="s">
        <v>27</v>
      </c>
      <c r="K132" t="s">
        <v>266</v>
      </c>
      <c r="L132" s="14">
        <v>0.85</v>
      </c>
      <c r="M132">
        <v>7</v>
      </c>
      <c r="N132" s="6">
        <f t="shared" si="11"/>
        <v>0.134960311626366</v>
      </c>
      <c r="O132">
        <f t="shared" si="12"/>
        <v>0.35</v>
      </c>
    </row>
    <row r="133" spans="1:15">
      <c r="A133" t="s">
        <v>564</v>
      </c>
      <c r="B133" s="6" t="str">
        <f t="shared" si="10"/>
        <v>BC</v>
      </c>
      <c r="F133" t="s">
        <v>264</v>
      </c>
      <c r="G133" t="s">
        <v>94</v>
      </c>
      <c r="H133" s="11" t="s">
        <v>267</v>
      </c>
      <c r="I133" s="12" t="s">
        <v>47</v>
      </c>
      <c r="J133" t="s">
        <v>27</v>
      </c>
      <c r="K133" s="9" t="s">
        <v>266</v>
      </c>
      <c r="L133" s="14">
        <v>0.8886</v>
      </c>
      <c r="M133">
        <v>7</v>
      </c>
      <c r="N133" s="6">
        <f t="shared" si="11"/>
        <v>0.118917762700592</v>
      </c>
      <c r="O133">
        <f t="shared" si="12"/>
        <v>0.3886</v>
      </c>
    </row>
    <row r="134" spans="1:15">
      <c r="A134" t="s">
        <v>564</v>
      </c>
      <c r="B134" s="6" t="str">
        <f t="shared" si="10"/>
        <v>BC</v>
      </c>
      <c r="F134" t="s">
        <v>268</v>
      </c>
      <c r="G134" t="s">
        <v>16</v>
      </c>
      <c r="H134" s="11" t="s">
        <v>56</v>
      </c>
      <c r="I134" s="12" t="s">
        <v>47</v>
      </c>
      <c r="J134" t="s">
        <v>27</v>
      </c>
      <c r="K134" s="9" t="s">
        <v>265</v>
      </c>
      <c r="L134" s="14">
        <v>0.7819</v>
      </c>
      <c r="M134">
        <v>9</v>
      </c>
      <c r="N134" s="6">
        <f t="shared" si="11"/>
        <v>0.137651891862529</v>
      </c>
      <c r="O134">
        <f t="shared" si="12"/>
        <v>0.2819</v>
      </c>
    </row>
    <row r="135" spans="1:15">
      <c r="A135" t="s">
        <v>564</v>
      </c>
      <c r="B135" s="6" t="str">
        <f t="shared" si="10"/>
        <v>BC</v>
      </c>
      <c r="F135" t="s">
        <v>268</v>
      </c>
      <c r="G135" t="s">
        <v>16</v>
      </c>
      <c r="H135" s="11" t="s">
        <v>17</v>
      </c>
      <c r="I135" s="12" t="s">
        <v>47</v>
      </c>
      <c r="J135" t="s">
        <v>27</v>
      </c>
      <c r="K135" t="s">
        <v>266</v>
      </c>
      <c r="L135" s="14">
        <v>0.7875</v>
      </c>
      <c r="M135">
        <v>9</v>
      </c>
      <c r="N135" s="6">
        <f t="shared" si="11"/>
        <v>0.136358901432946</v>
      </c>
      <c r="O135">
        <f t="shared" si="12"/>
        <v>0.2875</v>
      </c>
    </row>
    <row r="136" spans="1:15">
      <c r="A136" t="s">
        <v>564</v>
      </c>
      <c r="B136" s="6" t="str">
        <f t="shared" si="10"/>
        <v>BC</v>
      </c>
      <c r="F136" t="s">
        <v>268</v>
      </c>
      <c r="G136" t="s">
        <v>16</v>
      </c>
      <c r="H136" s="11" t="s">
        <v>267</v>
      </c>
      <c r="I136" s="12" t="s">
        <v>47</v>
      </c>
      <c r="J136" t="s">
        <v>27</v>
      </c>
      <c r="K136" s="9" t="s">
        <v>266</v>
      </c>
      <c r="L136" s="14">
        <v>0.8153</v>
      </c>
      <c r="M136">
        <v>9</v>
      </c>
      <c r="N136" s="6">
        <f t="shared" si="11"/>
        <v>0.129351334657891</v>
      </c>
      <c r="O136">
        <f t="shared" si="12"/>
        <v>0.3153</v>
      </c>
    </row>
    <row r="137" spans="1:15">
      <c r="A137" t="s">
        <v>564</v>
      </c>
      <c r="B137" s="6" t="str">
        <f t="shared" si="10"/>
        <v>BC</v>
      </c>
      <c r="F137" t="s">
        <v>269</v>
      </c>
      <c r="G137" t="s">
        <v>152</v>
      </c>
      <c r="H137" s="11" t="s">
        <v>56</v>
      </c>
      <c r="I137" s="12" t="s">
        <v>47</v>
      </c>
      <c r="J137" t="s">
        <v>27</v>
      </c>
      <c r="K137" s="9" t="s">
        <v>265</v>
      </c>
      <c r="L137" s="14">
        <v>0.794</v>
      </c>
      <c r="M137">
        <v>14</v>
      </c>
      <c r="N137" s="6">
        <f t="shared" si="11"/>
        <v>0.108088588006056</v>
      </c>
      <c r="O137">
        <f t="shared" si="12"/>
        <v>0.294</v>
      </c>
    </row>
    <row r="138" spans="1:15">
      <c r="A138" t="s">
        <v>564</v>
      </c>
      <c r="B138" s="6" t="str">
        <f t="shared" si="10"/>
        <v>BC</v>
      </c>
      <c r="F138" t="s">
        <v>269</v>
      </c>
      <c r="G138" t="s">
        <v>152</v>
      </c>
      <c r="H138" s="11" t="s">
        <v>17</v>
      </c>
      <c r="I138" s="12" t="s">
        <v>47</v>
      </c>
      <c r="J138" t="s">
        <v>27</v>
      </c>
      <c r="K138" t="s">
        <v>266</v>
      </c>
      <c r="L138" s="14">
        <v>0.8083</v>
      </c>
      <c r="M138">
        <v>14</v>
      </c>
      <c r="N138" s="6">
        <f t="shared" si="11"/>
        <v>0.105204260505796</v>
      </c>
      <c r="O138">
        <f t="shared" si="12"/>
        <v>0.3083</v>
      </c>
    </row>
    <row r="139" spans="1:15">
      <c r="A139" t="s">
        <v>564</v>
      </c>
      <c r="B139" s="6" t="str">
        <f t="shared" si="10"/>
        <v>BC</v>
      </c>
      <c r="F139" t="s">
        <v>269</v>
      </c>
      <c r="G139" t="s">
        <v>152</v>
      </c>
      <c r="H139" s="11" t="s">
        <v>267</v>
      </c>
      <c r="I139" s="12" t="s">
        <v>47</v>
      </c>
      <c r="J139" t="s">
        <v>27</v>
      </c>
      <c r="K139" s="9" t="s">
        <v>266</v>
      </c>
      <c r="L139" s="14">
        <v>0.8012</v>
      </c>
      <c r="M139">
        <v>14</v>
      </c>
      <c r="N139" s="6">
        <f t="shared" si="11"/>
        <v>0.106663208277269</v>
      </c>
      <c r="O139">
        <f t="shared" si="12"/>
        <v>0.3012</v>
      </c>
    </row>
    <row r="140" spans="1:15">
      <c r="A140" t="s">
        <v>565</v>
      </c>
      <c r="B140" s="6" t="str">
        <f t="shared" si="10"/>
        <v>BD</v>
      </c>
      <c r="C140" t="s">
        <v>270</v>
      </c>
      <c r="D140" t="s">
        <v>271</v>
      </c>
      <c r="E140" t="s">
        <v>37</v>
      </c>
      <c r="F140" t="s">
        <v>272</v>
      </c>
      <c r="G140" t="s">
        <v>39</v>
      </c>
      <c r="H140" s="11" t="s">
        <v>52</v>
      </c>
      <c r="I140" s="12" t="s">
        <v>47</v>
      </c>
      <c r="J140" t="s">
        <v>27</v>
      </c>
      <c r="K140" s="9" t="s">
        <v>160</v>
      </c>
      <c r="L140" s="14">
        <v>0.802</v>
      </c>
      <c r="M140">
        <v>5</v>
      </c>
      <c r="N140" s="6">
        <f t="shared" si="11"/>
        <v>0.178211110764733</v>
      </c>
      <c r="O140">
        <f t="shared" si="12"/>
        <v>0.302</v>
      </c>
    </row>
    <row r="141" spans="1:15">
      <c r="A141" t="s">
        <v>565</v>
      </c>
      <c r="B141" s="6" t="str">
        <f t="shared" si="10"/>
        <v>BD</v>
      </c>
      <c r="F141" t="s">
        <v>273</v>
      </c>
      <c r="G141" t="s">
        <v>274</v>
      </c>
      <c r="H141" s="11" t="s">
        <v>17</v>
      </c>
      <c r="I141" s="12" t="s">
        <v>47</v>
      </c>
      <c r="J141" t="s">
        <v>27</v>
      </c>
      <c r="K141" s="9" t="s">
        <v>160</v>
      </c>
      <c r="L141" s="14">
        <v>0.744</v>
      </c>
      <c r="M141">
        <v>52</v>
      </c>
      <c r="N141" s="6">
        <f t="shared" si="11"/>
        <v>0.0605208165077871</v>
      </c>
      <c r="O141">
        <f t="shared" si="12"/>
        <v>0.244</v>
      </c>
    </row>
    <row r="142" spans="1:15">
      <c r="A142" t="s">
        <v>566</v>
      </c>
      <c r="B142" s="6" t="str">
        <f t="shared" si="10"/>
        <v>BE</v>
      </c>
      <c r="C142" t="s">
        <v>275</v>
      </c>
      <c r="D142" t="s">
        <v>276</v>
      </c>
      <c r="E142" t="s">
        <v>167</v>
      </c>
      <c r="F142" t="s">
        <v>275</v>
      </c>
      <c r="G142" t="s">
        <v>277</v>
      </c>
      <c r="H142" s="11" t="s">
        <v>567</v>
      </c>
      <c r="I142" t="s">
        <v>18</v>
      </c>
      <c r="J142" s="11" t="s">
        <v>19</v>
      </c>
      <c r="K142" s="9" t="s">
        <v>160</v>
      </c>
      <c r="L142" s="14">
        <v>0.8626</v>
      </c>
      <c r="M142">
        <v>12</v>
      </c>
      <c r="N142" s="6">
        <f t="shared" si="11"/>
        <v>0.0993819400092391</v>
      </c>
      <c r="O142">
        <f t="shared" si="12"/>
        <v>0.3626</v>
      </c>
    </row>
    <row r="143" spans="1:15">
      <c r="A143" t="s">
        <v>566</v>
      </c>
      <c r="B143" s="6" t="str">
        <f t="shared" si="10"/>
        <v>BE</v>
      </c>
      <c r="F143" t="s">
        <v>275</v>
      </c>
      <c r="G143" t="s">
        <v>277</v>
      </c>
      <c r="H143" s="11" t="s">
        <v>567</v>
      </c>
      <c r="I143" t="s">
        <v>18</v>
      </c>
      <c r="J143" t="s">
        <v>19</v>
      </c>
      <c r="K143" s="9" t="s">
        <v>160</v>
      </c>
      <c r="L143" s="14">
        <v>0.8148</v>
      </c>
      <c r="M143">
        <v>12</v>
      </c>
      <c r="N143" s="6">
        <f t="shared" si="11"/>
        <v>0.112138664161831</v>
      </c>
      <c r="O143">
        <f t="shared" si="12"/>
        <v>0.3148</v>
      </c>
    </row>
    <row r="144" spans="1:15">
      <c r="A144" t="s">
        <v>566</v>
      </c>
      <c r="B144" s="6" t="str">
        <f t="shared" si="10"/>
        <v>BE</v>
      </c>
      <c r="F144" t="s">
        <v>275</v>
      </c>
      <c r="G144" t="s">
        <v>277</v>
      </c>
      <c r="H144" s="11" t="s">
        <v>567</v>
      </c>
      <c r="I144" t="s">
        <v>18</v>
      </c>
      <c r="J144" t="s">
        <v>42</v>
      </c>
      <c r="K144" s="9" t="s">
        <v>160</v>
      </c>
      <c r="L144" s="14">
        <v>0.7355</v>
      </c>
      <c r="M144">
        <v>12</v>
      </c>
      <c r="N144" s="6">
        <f t="shared" si="11"/>
        <v>0.127324961548525</v>
      </c>
      <c r="O144">
        <f t="shared" si="12"/>
        <v>0.2355</v>
      </c>
    </row>
    <row r="145" spans="1:15">
      <c r="A145" t="s">
        <v>568</v>
      </c>
      <c r="B145" s="6" t="str">
        <f t="shared" si="10"/>
        <v>BF</v>
      </c>
      <c r="C145" t="s">
        <v>302</v>
      </c>
      <c r="D145" t="s">
        <v>303</v>
      </c>
      <c r="E145" t="s">
        <v>23</v>
      </c>
      <c r="F145" s="28" t="s">
        <v>304</v>
      </c>
      <c r="G145" s="17" t="s">
        <v>152</v>
      </c>
      <c r="H145" s="26" t="s">
        <v>153</v>
      </c>
      <c r="I145" s="29" t="s">
        <v>569</v>
      </c>
      <c r="J145" t="s">
        <v>27</v>
      </c>
      <c r="K145" s="9" t="s">
        <v>160</v>
      </c>
      <c r="L145" s="14">
        <v>0.685</v>
      </c>
      <c r="M145">
        <v>14</v>
      </c>
      <c r="N145" s="6">
        <v>0.124147090179351</v>
      </c>
      <c r="O145">
        <f t="shared" si="12"/>
        <v>0.185</v>
      </c>
    </row>
    <row r="146" spans="1:15">
      <c r="A146" t="s">
        <v>568</v>
      </c>
      <c r="B146" s="6" t="str">
        <f t="shared" si="10"/>
        <v>BF</v>
      </c>
      <c r="F146" s="28" t="s">
        <v>304</v>
      </c>
      <c r="G146" s="17" t="s">
        <v>152</v>
      </c>
      <c r="H146" s="26" t="s">
        <v>153</v>
      </c>
      <c r="I146" s="17" t="s">
        <v>103</v>
      </c>
      <c r="J146" t="s">
        <v>104</v>
      </c>
      <c r="K146" s="9" t="s">
        <v>160</v>
      </c>
      <c r="L146" s="14">
        <v>0.6775</v>
      </c>
      <c r="M146">
        <v>14</v>
      </c>
      <c r="N146" s="6">
        <v>0.124926764260391</v>
      </c>
      <c r="O146">
        <f t="shared" si="12"/>
        <v>0.1775</v>
      </c>
    </row>
    <row r="147" spans="1:15">
      <c r="A147" t="s">
        <v>568</v>
      </c>
      <c r="B147" s="6" t="str">
        <f t="shared" si="10"/>
        <v>BF</v>
      </c>
      <c r="F147" s="28" t="s">
        <v>304</v>
      </c>
      <c r="G147" s="17" t="s">
        <v>152</v>
      </c>
      <c r="H147" s="26" t="s">
        <v>153</v>
      </c>
      <c r="I147" s="26" t="s">
        <v>90</v>
      </c>
      <c r="J147" t="s">
        <v>305</v>
      </c>
      <c r="K147" s="9" t="s">
        <v>160</v>
      </c>
      <c r="L147" s="14">
        <v>0.795</v>
      </c>
      <c r="M147">
        <v>14</v>
      </c>
      <c r="N147" s="6">
        <v>0.107893796988388</v>
      </c>
      <c r="O147">
        <f t="shared" si="12"/>
        <v>0.295</v>
      </c>
    </row>
    <row r="148" spans="1:15">
      <c r="A148" t="s">
        <v>570</v>
      </c>
      <c r="B148" s="6" t="str">
        <f t="shared" si="10"/>
        <v>BG</v>
      </c>
      <c r="C148" t="s">
        <v>306</v>
      </c>
      <c r="D148" t="s">
        <v>307</v>
      </c>
      <c r="E148" t="s">
        <v>31</v>
      </c>
      <c r="F148" t="s">
        <v>15</v>
      </c>
      <c r="G148" t="s">
        <v>308</v>
      </c>
      <c r="H148" s="11" t="s">
        <v>309</v>
      </c>
      <c r="I148" s="11" t="s">
        <v>90</v>
      </c>
      <c r="J148" t="s">
        <v>253</v>
      </c>
      <c r="K148" s="9" t="s">
        <v>310</v>
      </c>
      <c r="L148" s="14">
        <v>0.9421</v>
      </c>
      <c r="M148">
        <v>15</v>
      </c>
      <c r="N148" s="6">
        <v>0.0603034493209136</v>
      </c>
      <c r="O148">
        <f t="shared" si="12"/>
        <v>0.4421</v>
      </c>
    </row>
    <row r="149" spans="1:15">
      <c r="A149" t="s">
        <v>570</v>
      </c>
      <c r="B149" s="6" t="str">
        <f t="shared" si="10"/>
        <v>BG</v>
      </c>
      <c r="F149" s="9" t="s">
        <v>311</v>
      </c>
      <c r="G149" t="s">
        <v>308</v>
      </c>
      <c r="H149" s="11" t="s">
        <v>312</v>
      </c>
      <c r="I149" s="11" t="s">
        <v>90</v>
      </c>
      <c r="J149" t="s">
        <v>253</v>
      </c>
      <c r="K149" t="s">
        <v>310</v>
      </c>
      <c r="L149" s="14">
        <v>0.7686</v>
      </c>
      <c r="M149">
        <v>15</v>
      </c>
      <c r="N149" s="6">
        <v>0.108889558728098</v>
      </c>
      <c r="O149">
        <f t="shared" si="12"/>
        <v>0.2686</v>
      </c>
    </row>
    <row r="150" spans="1:15">
      <c r="A150" t="s">
        <v>571</v>
      </c>
      <c r="B150" s="6" t="str">
        <f t="shared" si="10"/>
        <v>BH</v>
      </c>
      <c r="C150" t="s">
        <v>313</v>
      </c>
      <c r="D150" t="s">
        <v>314</v>
      </c>
      <c r="E150" t="s">
        <v>23</v>
      </c>
      <c r="F150" t="s">
        <v>315</v>
      </c>
      <c r="G150" t="s">
        <v>94</v>
      </c>
      <c r="H150" s="11" t="s">
        <v>89</v>
      </c>
      <c r="I150" t="s">
        <v>26</v>
      </c>
      <c r="J150" t="s">
        <v>27</v>
      </c>
      <c r="K150" s="9" t="s">
        <v>160</v>
      </c>
      <c r="L150" s="14">
        <v>0.713</v>
      </c>
      <c r="M150">
        <v>7</v>
      </c>
      <c r="N150" s="6">
        <v>0.170976606586983</v>
      </c>
      <c r="O150">
        <f t="shared" si="12"/>
        <v>0.213</v>
      </c>
    </row>
    <row r="151" spans="1:15">
      <c r="A151" t="s">
        <v>571</v>
      </c>
      <c r="B151" s="6" t="str">
        <f t="shared" si="10"/>
        <v>BH</v>
      </c>
      <c r="F151" t="s">
        <v>88</v>
      </c>
      <c r="G151" t="s">
        <v>39</v>
      </c>
      <c r="H151" s="11" t="s">
        <v>52</v>
      </c>
      <c r="I151" t="s">
        <v>26</v>
      </c>
      <c r="J151" t="s">
        <v>27</v>
      </c>
      <c r="K151" s="9" t="s">
        <v>160</v>
      </c>
      <c r="L151" s="14">
        <v>0.75</v>
      </c>
      <c r="M151">
        <v>5</v>
      </c>
      <c r="N151" s="6">
        <v>0.193649167310371</v>
      </c>
      <c r="O151">
        <f t="shared" si="12"/>
        <v>0.25</v>
      </c>
    </row>
    <row r="152" spans="1:15">
      <c r="A152" t="s">
        <v>571</v>
      </c>
      <c r="B152" s="6" t="str">
        <f t="shared" si="10"/>
        <v>BH</v>
      </c>
      <c r="F152" t="s">
        <v>191</v>
      </c>
      <c r="G152" t="s">
        <v>64</v>
      </c>
      <c r="H152" s="11" t="s">
        <v>89</v>
      </c>
      <c r="I152" t="s">
        <v>26</v>
      </c>
      <c r="J152" t="s">
        <v>27</v>
      </c>
      <c r="K152" s="9" t="s">
        <v>160</v>
      </c>
      <c r="L152" s="14">
        <v>0.902</v>
      </c>
      <c r="M152">
        <v>3</v>
      </c>
      <c r="N152" s="6">
        <v>0.171654692138996</v>
      </c>
      <c r="O152">
        <f t="shared" si="12"/>
        <v>0.402</v>
      </c>
    </row>
    <row r="153" spans="1:15">
      <c r="A153" t="s">
        <v>572</v>
      </c>
      <c r="B153" s="6" t="str">
        <f t="shared" si="10"/>
        <v>BI</v>
      </c>
      <c r="C153" t="s">
        <v>361</v>
      </c>
      <c r="D153" t="s">
        <v>362</v>
      </c>
      <c r="E153" t="s">
        <v>167</v>
      </c>
      <c r="F153" t="s">
        <v>363</v>
      </c>
      <c r="G153" t="s">
        <v>55</v>
      </c>
      <c r="H153" s="11" t="s">
        <v>17</v>
      </c>
      <c r="I153" t="s">
        <v>103</v>
      </c>
      <c r="J153" t="s">
        <v>104</v>
      </c>
      <c r="K153" t="s">
        <v>364</v>
      </c>
      <c r="L153" s="14">
        <v>0.9625</v>
      </c>
      <c r="M153">
        <v>1</v>
      </c>
      <c r="N153" s="6">
        <f>SQRT(L153*(1-L153)/M153)</f>
        <v>0.189983551919633</v>
      </c>
      <c r="O153">
        <f t="shared" si="12"/>
        <v>0.4625</v>
      </c>
    </row>
    <row r="154" spans="1:15">
      <c r="A154" t="s">
        <v>572</v>
      </c>
      <c r="B154" s="6" t="str">
        <f t="shared" si="10"/>
        <v>BI</v>
      </c>
      <c r="F154" t="s">
        <v>365</v>
      </c>
      <c r="G154" t="s">
        <v>16</v>
      </c>
      <c r="H154" s="11" t="s">
        <v>17</v>
      </c>
      <c r="I154" t="s">
        <v>103</v>
      </c>
      <c r="J154" t="s">
        <v>104</v>
      </c>
      <c r="K154" t="s">
        <v>364</v>
      </c>
      <c r="L154" s="14">
        <v>0.9171</v>
      </c>
      <c r="M154">
        <v>9</v>
      </c>
      <c r="N154" s="6">
        <f>SQRT(L154*(1-L154)/M154)</f>
        <v>0.0919103367418486</v>
      </c>
      <c r="O154">
        <f t="shared" si="12"/>
        <v>0.4171</v>
      </c>
    </row>
    <row r="155" spans="1:15">
      <c r="A155" t="s">
        <v>572</v>
      </c>
      <c r="B155" s="6" t="str">
        <f t="shared" si="10"/>
        <v>BI</v>
      </c>
      <c r="F155" t="s">
        <v>15</v>
      </c>
      <c r="G155" t="s">
        <v>318</v>
      </c>
      <c r="H155" s="11" t="s">
        <v>17</v>
      </c>
      <c r="I155" t="s">
        <v>103</v>
      </c>
      <c r="J155" t="s">
        <v>104</v>
      </c>
      <c r="K155" t="s">
        <v>364</v>
      </c>
      <c r="L155" s="14">
        <v>0.9769</v>
      </c>
      <c r="M155">
        <v>10</v>
      </c>
      <c r="N155" s="6">
        <f>SQRT(L155*(1-L155)/M155)</f>
        <v>0.047504094560364</v>
      </c>
      <c r="O155">
        <f t="shared" si="12"/>
        <v>0.4769</v>
      </c>
    </row>
    <row r="156" spans="1:15">
      <c r="A156" t="s">
        <v>573</v>
      </c>
      <c r="B156" s="6" t="str">
        <f t="shared" si="10"/>
        <v>BJ</v>
      </c>
      <c r="C156" t="s">
        <v>370</v>
      </c>
      <c r="D156" t="s">
        <v>371</v>
      </c>
      <c r="E156" t="s">
        <v>173</v>
      </c>
      <c r="F156" s="9" t="s">
        <v>372</v>
      </c>
      <c r="G156" t="s">
        <v>94</v>
      </c>
      <c r="H156" s="11" t="s">
        <v>17</v>
      </c>
      <c r="I156" s="11" t="s">
        <v>90</v>
      </c>
      <c r="J156" t="s">
        <v>120</v>
      </c>
      <c r="K156" t="s">
        <v>235</v>
      </c>
      <c r="L156" s="14">
        <v>0.8293</v>
      </c>
      <c r="M156">
        <v>7</v>
      </c>
      <c r="N156" s="6">
        <v>0.142207850898405</v>
      </c>
      <c r="O156">
        <f t="shared" si="12"/>
        <v>0.3293</v>
      </c>
    </row>
    <row r="157" spans="1:15">
      <c r="A157" t="s">
        <v>573</v>
      </c>
      <c r="B157" s="6" t="str">
        <f t="shared" si="10"/>
        <v>BJ</v>
      </c>
      <c r="F157" t="s">
        <v>15</v>
      </c>
      <c r="G157" t="s">
        <v>94</v>
      </c>
      <c r="H157" s="11" t="s">
        <v>17</v>
      </c>
      <c r="I157" s="11" t="s">
        <v>90</v>
      </c>
      <c r="J157" t="s">
        <v>120</v>
      </c>
      <c r="K157" t="s">
        <v>235</v>
      </c>
      <c r="L157" s="14">
        <v>0.7167</v>
      </c>
      <c r="M157">
        <v>7</v>
      </c>
      <c r="N157" s="6">
        <v>0.17031110608866</v>
      </c>
      <c r="O157">
        <f t="shared" si="12"/>
        <v>0.2167</v>
      </c>
    </row>
    <row r="158" spans="1:15">
      <c r="A158" t="s">
        <v>574</v>
      </c>
      <c r="B158" s="6" t="str">
        <f t="shared" ref="B158:B189" si="13">IF(VALUE(MID(A158,2,LEN(A158)-1))&lt;=26,CHAR(64+VALUE(MID(A158,2,LEN(A158)-1)))&amp;CHAR(64+VALUE(MID(A158,2,LEN(A158)-1))),IF(VALUE(MID(A158,2,LEN(A158)-1))&lt;=702,CHAR(64+INT((VALUE(MID(A158,2,LEN(A158)-1))-1)/26)+1)&amp;CHAR(65+MOD(VALUE(MID(A158,2,LEN(A158)-1))-1,26)),CHAR(64+INT((VALUE(MID(A158,2,LEN(A158)-1))-1)/676)+1)&amp;CHAR(65+INT(MOD(VALUE(MID(A158,2,LEN(A158)-1))-1,676)/26))&amp;CHAR(65+MOD(VALUE(MID(A158,2,LEN(A158)-1))-1,26))))</f>
        <v>BK</v>
      </c>
      <c r="C158" t="s">
        <v>373</v>
      </c>
      <c r="D158" t="s">
        <v>374</v>
      </c>
      <c r="E158" t="s">
        <v>31</v>
      </c>
      <c r="F158" t="s">
        <v>375</v>
      </c>
      <c r="G158" t="s">
        <v>39</v>
      </c>
      <c r="H158" s="11" t="s">
        <v>52</v>
      </c>
      <c r="I158" s="11" t="s">
        <v>90</v>
      </c>
      <c r="J158" t="s">
        <v>122</v>
      </c>
      <c r="K158" t="s">
        <v>34</v>
      </c>
      <c r="L158" s="14">
        <v>0.9346</v>
      </c>
      <c r="M158">
        <v>5</v>
      </c>
      <c r="N158" s="6">
        <v>0.110564768348692</v>
      </c>
      <c r="O158">
        <f t="shared" si="12"/>
        <v>0.4346</v>
      </c>
    </row>
    <row r="159" spans="1:15">
      <c r="A159" t="s">
        <v>574</v>
      </c>
      <c r="B159" s="6" t="str">
        <f t="shared" si="13"/>
        <v>BK</v>
      </c>
      <c r="F159" t="s">
        <v>375</v>
      </c>
      <c r="G159" t="s">
        <v>39</v>
      </c>
      <c r="H159" s="11" t="s">
        <v>52</v>
      </c>
      <c r="I159" s="11" t="s">
        <v>90</v>
      </c>
      <c r="J159" t="s">
        <v>122</v>
      </c>
      <c r="K159" t="s">
        <v>34</v>
      </c>
      <c r="L159" s="14">
        <v>0.7507</v>
      </c>
      <c r="M159">
        <v>5</v>
      </c>
      <c r="N159" s="6">
        <v>0.193468090392188</v>
      </c>
      <c r="O159">
        <f t="shared" si="12"/>
        <v>0.2507</v>
      </c>
    </row>
    <row r="160" spans="1:15">
      <c r="A160" t="s">
        <v>574</v>
      </c>
      <c r="B160" s="6" t="str">
        <f t="shared" si="13"/>
        <v>BK</v>
      </c>
      <c r="F160" s="9" t="s">
        <v>376</v>
      </c>
      <c r="G160" t="s">
        <v>237</v>
      </c>
      <c r="H160" s="11" t="s">
        <v>377</v>
      </c>
      <c r="I160" s="11" t="s">
        <v>90</v>
      </c>
      <c r="J160" t="s">
        <v>122</v>
      </c>
      <c r="K160" t="s">
        <v>34</v>
      </c>
      <c r="L160" s="14">
        <v>0.7007</v>
      </c>
      <c r="M160">
        <v>4</v>
      </c>
      <c r="N160" s="6">
        <v>0.228975713777684</v>
      </c>
      <c r="O160">
        <f t="shared" si="12"/>
        <v>0.2007</v>
      </c>
    </row>
    <row r="161" spans="1:15">
      <c r="A161" t="s">
        <v>574</v>
      </c>
      <c r="B161" s="6" t="str">
        <f t="shared" si="13"/>
        <v>BK</v>
      </c>
      <c r="F161" s="9" t="s">
        <v>376</v>
      </c>
      <c r="G161" t="s">
        <v>237</v>
      </c>
      <c r="H161" s="11" t="s">
        <v>377</v>
      </c>
      <c r="I161" s="11" t="s">
        <v>90</v>
      </c>
      <c r="J161" t="s">
        <v>122</v>
      </c>
      <c r="K161" t="s">
        <v>34</v>
      </c>
      <c r="L161" s="14">
        <v>0.6888</v>
      </c>
      <c r="M161">
        <v>4</v>
      </c>
      <c r="N161" s="6">
        <v>0.231492202892452</v>
      </c>
      <c r="O161">
        <f t="shared" si="12"/>
        <v>0.1888</v>
      </c>
    </row>
    <row r="162" spans="1:15">
      <c r="A162" t="s">
        <v>574</v>
      </c>
      <c r="B162" s="6" t="str">
        <f t="shared" si="13"/>
        <v>BK</v>
      </c>
      <c r="F162" s="9" t="s">
        <v>376</v>
      </c>
      <c r="G162" t="s">
        <v>237</v>
      </c>
      <c r="H162" s="11" t="s">
        <v>377</v>
      </c>
      <c r="I162" s="11" t="s">
        <v>90</v>
      </c>
      <c r="J162" t="s">
        <v>122</v>
      </c>
      <c r="K162" t="s">
        <v>34</v>
      </c>
      <c r="L162" s="14">
        <v>0.595</v>
      </c>
      <c r="M162">
        <v>4</v>
      </c>
      <c r="N162" s="6">
        <v>0.245446022579304</v>
      </c>
      <c r="O162">
        <f t="shared" si="12"/>
        <v>0.095</v>
      </c>
    </row>
    <row r="163" spans="1:15">
      <c r="A163" t="s">
        <v>575</v>
      </c>
      <c r="B163" s="6" t="str">
        <f t="shared" si="13"/>
        <v>BL</v>
      </c>
      <c r="C163" t="s">
        <v>378</v>
      </c>
      <c r="D163" t="s">
        <v>379</v>
      </c>
      <c r="E163" t="s">
        <v>167</v>
      </c>
      <c r="F163" t="s">
        <v>380</v>
      </c>
      <c r="G163" t="s">
        <v>39</v>
      </c>
      <c r="H163" s="11" t="s">
        <v>153</v>
      </c>
      <c r="I163" s="9" t="s">
        <v>47</v>
      </c>
      <c r="J163" t="s">
        <v>27</v>
      </c>
      <c r="K163" t="s">
        <v>381</v>
      </c>
      <c r="L163" s="14">
        <v>0.927</v>
      </c>
      <c r="M163">
        <v>5</v>
      </c>
      <c r="N163" s="6">
        <v>0.116336580661458</v>
      </c>
      <c r="O163">
        <f t="shared" si="12"/>
        <v>0.427</v>
      </c>
    </row>
    <row r="164" spans="1:15">
      <c r="A164" t="s">
        <v>575</v>
      </c>
      <c r="B164" s="6" t="str">
        <f t="shared" si="13"/>
        <v>BL</v>
      </c>
      <c r="F164" t="s">
        <v>382</v>
      </c>
      <c r="G164" t="s">
        <v>16</v>
      </c>
      <c r="H164" s="11" t="s">
        <v>153</v>
      </c>
      <c r="I164" s="9" t="s">
        <v>47</v>
      </c>
      <c r="J164" t="s">
        <v>27</v>
      </c>
      <c r="K164" t="s">
        <v>381</v>
      </c>
      <c r="L164" s="14">
        <v>0.7803</v>
      </c>
      <c r="M164">
        <v>9</v>
      </c>
      <c r="N164" s="6">
        <v>0.138014455764605</v>
      </c>
      <c r="O164">
        <f t="shared" si="12"/>
        <v>0.2803</v>
      </c>
    </row>
    <row r="165" spans="1:15">
      <c r="A165" t="s">
        <v>576</v>
      </c>
      <c r="B165" s="6" t="str">
        <f t="shared" si="13"/>
        <v>BM</v>
      </c>
      <c r="C165" t="s">
        <v>388</v>
      </c>
      <c r="D165" t="s">
        <v>389</v>
      </c>
      <c r="E165" t="s">
        <v>167</v>
      </c>
      <c r="F165" t="s">
        <v>236</v>
      </c>
      <c r="G165" t="s">
        <v>237</v>
      </c>
      <c r="H165" s="11" t="s">
        <v>17</v>
      </c>
      <c r="I165" t="s">
        <v>26</v>
      </c>
      <c r="J165" t="s">
        <v>27</v>
      </c>
      <c r="K165" t="s">
        <v>235</v>
      </c>
      <c r="L165" s="14">
        <v>0.746</v>
      </c>
      <c r="M165">
        <v>4</v>
      </c>
      <c r="N165" s="6">
        <v>0.217648799675073</v>
      </c>
      <c r="O165">
        <f t="shared" si="12"/>
        <v>0.246</v>
      </c>
    </row>
    <row r="166" spans="1:15">
      <c r="A166" t="s">
        <v>576</v>
      </c>
      <c r="B166" s="6" t="str">
        <f t="shared" si="13"/>
        <v>BM</v>
      </c>
      <c r="F166" t="s">
        <v>234</v>
      </c>
      <c r="G166" t="s">
        <v>39</v>
      </c>
      <c r="H166" s="11" t="s">
        <v>153</v>
      </c>
      <c r="I166" t="s">
        <v>26</v>
      </c>
      <c r="J166" t="s">
        <v>27</v>
      </c>
      <c r="K166" t="s">
        <v>235</v>
      </c>
      <c r="L166" s="14">
        <v>0.869</v>
      </c>
      <c r="M166">
        <v>5</v>
      </c>
      <c r="N166" s="6">
        <v>0.150890026178008</v>
      </c>
      <c r="O166">
        <f t="shared" si="12"/>
        <v>0.369</v>
      </c>
    </row>
    <row r="167" spans="1:15">
      <c r="A167" t="s">
        <v>576</v>
      </c>
      <c r="B167" s="6" t="str">
        <f t="shared" si="13"/>
        <v>BM</v>
      </c>
      <c r="F167" t="s">
        <v>390</v>
      </c>
      <c r="G167" t="s">
        <v>64</v>
      </c>
      <c r="H167" s="11" t="s">
        <v>17</v>
      </c>
      <c r="I167" t="s">
        <v>26</v>
      </c>
      <c r="J167" t="s">
        <v>27</v>
      </c>
      <c r="K167" t="s">
        <v>235</v>
      </c>
      <c r="L167" s="14">
        <v>0.788</v>
      </c>
      <c r="M167">
        <v>3</v>
      </c>
      <c r="N167" s="6">
        <v>0.235977400047829</v>
      </c>
      <c r="O167">
        <f t="shared" si="12"/>
        <v>0.288</v>
      </c>
    </row>
    <row r="168" spans="1:15">
      <c r="A168" t="s">
        <v>577</v>
      </c>
      <c r="B168" s="6" t="str">
        <f t="shared" si="13"/>
        <v>BN</v>
      </c>
      <c r="C168" t="s">
        <v>340</v>
      </c>
      <c r="D168" t="s">
        <v>394</v>
      </c>
      <c r="E168" t="s">
        <v>31</v>
      </c>
      <c r="F168" t="s">
        <v>395</v>
      </c>
      <c r="G168" t="s">
        <v>16</v>
      </c>
      <c r="H168" s="11" t="s">
        <v>17</v>
      </c>
      <c r="I168" t="s">
        <v>396</v>
      </c>
      <c r="J168" t="s">
        <v>27</v>
      </c>
      <c r="K168" t="s">
        <v>397</v>
      </c>
      <c r="L168" s="14">
        <v>0.893</v>
      </c>
      <c r="M168">
        <v>9</v>
      </c>
      <c r="N168" s="6">
        <f t="shared" ref="N168:N217" si="14">SQRT(L168*(1-L168)/M168)</f>
        <v>0.103037749285288</v>
      </c>
      <c r="O168">
        <f t="shared" si="12"/>
        <v>0.393</v>
      </c>
    </row>
    <row r="169" spans="1:15">
      <c r="A169" t="s">
        <v>577</v>
      </c>
      <c r="B169" s="6" t="str">
        <f t="shared" si="13"/>
        <v>BN</v>
      </c>
      <c r="F169" t="s">
        <v>398</v>
      </c>
      <c r="G169" t="s">
        <v>64</v>
      </c>
      <c r="H169" s="11" t="s">
        <v>17</v>
      </c>
      <c r="I169" t="s">
        <v>396</v>
      </c>
      <c r="J169" t="s">
        <v>27</v>
      </c>
      <c r="K169" t="s">
        <v>397</v>
      </c>
      <c r="L169" s="14">
        <v>0.968</v>
      </c>
      <c r="M169">
        <v>3</v>
      </c>
      <c r="N169" s="6">
        <f t="shared" si="14"/>
        <v>0.101613647377374</v>
      </c>
      <c r="O169">
        <f t="shared" si="12"/>
        <v>0.468</v>
      </c>
    </row>
    <row r="170" spans="1:15">
      <c r="A170" t="s">
        <v>578</v>
      </c>
      <c r="B170" s="6" t="str">
        <f t="shared" si="13"/>
        <v>BO</v>
      </c>
      <c r="C170" t="s">
        <v>401</v>
      </c>
      <c r="D170" t="s">
        <v>229</v>
      </c>
      <c r="E170" t="s">
        <v>99</v>
      </c>
      <c r="F170" s="9" t="s">
        <v>230</v>
      </c>
      <c r="G170" t="s">
        <v>39</v>
      </c>
      <c r="H170" s="11" t="s">
        <v>17</v>
      </c>
      <c r="I170" s="12" t="s">
        <v>47</v>
      </c>
      <c r="J170" t="s">
        <v>27</v>
      </c>
      <c r="K170" t="s">
        <v>397</v>
      </c>
      <c r="L170" s="14">
        <v>0.9143</v>
      </c>
      <c r="M170">
        <v>5</v>
      </c>
      <c r="N170" s="6">
        <f t="shared" si="14"/>
        <v>0.125184272175062</v>
      </c>
      <c r="O170">
        <f t="shared" si="12"/>
        <v>0.4143</v>
      </c>
    </row>
    <row r="171" spans="1:15">
      <c r="A171" t="s">
        <v>578</v>
      </c>
      <c r="B171" s="6" t="str">
        <f t="shared" si="13"/>
        <v>BO</v>
      </c>
      <c r="F171" s="9" t="s">
        <v>402</v>
      </c>
      <c r="G171" t="s">
        <v>64</v>
      </c>
      <c r="H171" s="11" t="s">
        <v>17</v>
      </c>
      <c r="I171" s="12" t="s">
        <v>47</v>
      </c>
      <c r="J171" t="s">
        <v>27</v>
      </c>
      <c r="K171" t="s">
        <v>397</v>
      </c>
      <c r="L171" s="14">
        <v>0.7611</v>
      </c>
      <c r="M171">
        <v>3</v>
      </c>
      <c r="N171" s="6">
        <f t="shared" si="14"/>
        <v>0.246188809656329</v>
      </c>
      <c r="O171">
        <f t="shared" si="12"/>
        <v>0.2611</v>
      </c>
    </row>
    <row r="172" spans="1:15">
      <c r="A172" t="s">
        <v>578</v>
      </c>
      <c r="B172" s="6" t="str">
        <f t="shared" si="13"/>
        <v>BO</v>
      </c>
      <c r="F172" s="9" t="s">
        <v>403</v>
      </c>
      <c r="G172" t="s">
        <v>64</v>
      </c>
      <c r="H172" s="11" t="s">
        <v>17</v>
      </c>
      <c r="I172" s="12" t="s">
        <v>47</v>
      </c>
      <c r="J172" t="s">
        <v>27</v>
      </c>
      <c r="K172" t="s">
        <v>397</v>
      </c>
      <c r="L172" s="14">
        <v>0.9189</v>
      </c>
      <c r="M172">
        <v>3</v>
      </c>
      <c r="N172" s="6">
        <f t="shared" si="14"/>
        <v>0.157610056785727</v>
      </c>
      <c r="O172">
        <f t="shared" si="12"/>
        <v>0.4189</v>
      </c>
    </row>
    <row r="173" spans="1:15">
      <c r="A173" t="s">
        <v>579</v>
      </c>
      <c r="B173" s="6" t="str">
        <f t="shared" si="13"/>
        <v>BP</v>
      </c>
      <c r="C173" t="s">
        <v>409</v>
      </c>
      <c r="D173" t="s">
        <v>410</v>
      </c>
      <c r="E173" t="s">
        <v>31</v>
      </c>
      <c r="F173" t="s">
        <v>411</v>
      </c>
      <c r="G173" t="s">
        <v>94</v>
      </c>
      <c r="H173" s="11" t="s">
        <v>17</v>
      </c>
      <c r="I173" t="s">
        <v>26</v>
      </c>
      <c r="J173" t="s">
        <v>27</v>
      </c>
      <c r="K173" t="s">
        <v>412</v>
      </c>
      <c r="L173" s="14">
        <v>0.9042</v>
      </c>
      <c r="M173">
        <v>7</v>
      </c>
      <c r="N173" s="6">
        <f t="shared" si="14"/>
        <v>0.111241282162437</v>
      </c>
      <c r="O173">
        <f t="shared" si="12"/>
        <v>0.4042</v>
      </c>
    </row>
    <row r="174" spans="1:15">
      <c r="A174" t="s">
        <v>579</v>
      </c>
      <c r="B174" s="6" t="str">
        <f t="shared" si="13"/>
        <v>BP</v>
      </c>
      <c r="F174" s="9" t="s">
        <v>413</v>
      </c>
      <c r="G174" t="s">
        <v>39</v>
      </c>
      <c r="H174" s="11" t="s">
        <v>17</v>
      </c>
      <c r="I174" t="s">
        <v>26</v>
      </c>
      <c r="J174" t="s">
        <v>27</v>
      </c>
      <c r="K174" t="s">
        <v>412</v>
      </c>
      <c r="L174" s="14">
        <v>0.9542</v>
      </c>
      <c r="M174">
        <v>5</v>
      </c>
      <c r="N174" s="6">
        <f t="shared" si="14"/>
        <v>0.0934904914951247</v>
      </c>
      <c r="O174">
        <f t="shared" si="12"/>
        <v>0.4542</v>
      </c>
    </row>
    <row r="175" spans="1:15">
      <c r="A175" t="s">
        <v>580</v>
      </c>
      <c r="B175" s="6" t="str">
        <f t="shared" si="13"/>
        <v>BQ</v>
      </c>
      <c r="C175" t="s">
        <v>85</v>
      </c>
      <c r="D175" t="s">
        <v>414</v>
      </c>
      <c r="E175" t="s">
        <v>37</v>
      </c>
      <c r="F175" t="s">
        <v>411</v>
      </c>
      <c r="G175" t="s">
        <v>94</v>
      </c>
      <c r="H175" s="11" t="s">
        <v>17</v>
      </c>
      <c r="I175" s="11" t="s">
        <v>90</v>
      </c>
      <c r="J175" t="s">
        <v>305</v>
      </c>
      <c r="K175" t="s">
        <v>415</v>
      </c>
      <c r="L175" s="14">
        <v>0.8252</v>
      </c>
      <c r="M175">
        <v>7</v>
      </c>
      <c r="N175" s="6">
        <f t="shared" si="14"/>
        <v>0.143549374283355</v>
      </c>
      <c r="O175">
        <f t="shared" si="12"/>
        <v>0.3252</v>
      </c>
    </row>
    <row r="176" spans="1:15">
      <c r="A176" t="s">
        <v>580</v>
      </c>
      <c r="B176" s="6" t="str">
        <f t="shared" si="13"/>
        <v>BQ</v>
      </c>
      <c r="F176" t="s">
        <v>416</v>
      </c>
      <c r="G176" t="s">
        <v>274</v>
      </c>
      <c r="H176" s="11" t="s">
        <v>17</v>
      </c>
      <c r="I176" s="11" t="s">
        <v>90</v>
      </c>
      <c r="J176" t="s">
        <v>305</v>
      </c>
      <c r="K176" t="s">
        <v>415</v>
      </c>
      <c r="L176" s="14">
        <v>0.6919</v>
      </c>
      <c r="M176">
        <v>52</v>
      </c>
      <c r="N176" s="6">
        <f t="shared" si="14"/>
        <v>0.0640273964799444</v>
      </c>
      <c r="O176">
        <f t="shared" si="12"/>
        <v>0.1919</v>
      </c>
    </row>
    <row r="177" spans="1:15">
      <c r="A177" t="s">
        <v>581</v>
      </c>
      <c r="B177" s="6" t="str">
        <f t="shared" si="13"/>
        <v>BR</v>
      </c>
      <c r="C177" t="s">
        <v>417</v>
      </c>
      <c r="D177" t="s">
        <v>418</v>
      </c>
      <c r="E177" s="17" t="s">
        <v>167</v>
      </c>
      <c r="F177" s="17" t="s">
        <v>419</v>
      </c>
      <c r="G177" s="17" t="s">
        <v>155</v>
      </c>
      <c r="H177" s="26" t="s">
        <v>17</v>
      </c>
      <c r="I177" s="17" t="s">
        <v>103</v>
      </c>
      <c r="J177" t="s">
        <v>104</v>
      </c>
      <c r="K177" t="s">
        <v>420</v>
      </c>
      <c r="L177" s="14">
        <v>0.7415</v>
      </c>
      <c r="M177">
        <v>54</v>
      </c>
      <c r="N177" s="6">
        <f t="shared" si="14"/>
        <v>0.0595784186007229</v>
      </c>
      <c r="O177">
        <f t="shared" si="12"/>
        <v>0.2415</v>
      </c>
    </row>
    <row r="178" spans="1:15">
      <c r="A178" t="s">
        <v>581</v>
      </c>
      <c r="B178" s="6" t="str">
        <f t="shared" si="13"/>
        <v>BR</v>
      </c>
      <c r="E178" s="17"/>
      <c r="F178" s="17" t="s">
        <v>419</v>
      </c>
      <c r="G178" s="17" t="s">
        <v>155</v>
      </c>
      <c r="H178" s="26" t="s">
        <v>17</v>
      </c>
      <c r="I178" s="17" t="s">
        <v>26</v>
      </c>
      <c r="J178" t="s">
        <v>27</v>
      </c>
      <c r="K178" t="s">
        <v>420</v>
      </c>
      <c r="L178" s="14">
        <v>0.6857</v>
      </c>
      <c r="M178">
        <v>54</v>
      </c>
      <c r="N178" s="6">
        <f t="shared" si="14"/>
        <v>0.0631745832037138</v>
      </c>
      <c r="O178">
        <f t="shared" si="12"/>
        <v>0.1857</v>
      </c>
    </row>
    <row r="179" spans="1:15">
      <c r="A179" t="s">
        <v>581</v>
      </c>
      <c r="B179" s="6" t="str">
        <f t="shared" si="13"/>
        <v>BR</v>
      </c>
      <c r="E179" s="17"/>
      <c r="F179" s="17" t="s">
        <v>419</v>
      </c>
      <c r="G179" s="17" t="s">
        <v>155</v>
      </c>
      <c r="H179" s="26" t="s">
        <v>17</v>
      </c>
      <c r="I179" s="26" t="s">
        <v>90</v>
      </c>
      <c r="J179" t="s">
        <v>120</v>
      </c>
      <c r="K179" t="s">
        <v>420</v>
      </c>
      <c r="L179" s="14">
        <v>0.6968</v>
      </c>
      <c r="M179">
        <v>54</v>
      </c>
      <c r="N179" s="6">
        <f t="shared" si="14"/>
        <v>0.0625492043351709</v>
      </c>
      <c r="O179">
        <f t="shared" si="12"/>
        <v>0.1968</v>
      </c>
    </row>
    <row r="180" spans="1:15">
      <c r="A180" t="s">
        <v>581</v>
      </c>
      <c r="B180" s="6" t="str">
        <f t="shared" si="13"/>
        <v>BR</v>
      </c>
      <c r="E180" s="17"/>
      <c r="F180" s="17" t="s">
        <v>419</v>
      </c>
      <c r="G180" s="17" t="s">
        <v>155</v>
      </c>
      <c r="H180" s="26" t="s">
        <v>17</v>
      </c>
      <c r="I180" s="29" t="s">
        <v>569</v>
      </c>
      <c r="J180" t="s">
        <v>27</v>
      </c>
      <c r="K180" t="s">
        <v>420</v>
      </c>
      <c r="L180" s="14">
        <v>0.7059</v>
      </c>
      <c r="M180">
        <v>54</v>
      </c>
      <c r="N180" s="6">
        <f t="shared" si="14"/>
        <v>0.0620043591657519</v>
      </c>
      <c r="O180">
        <f t="shared" si="12"/>
        <v>0.2059</v>
      </c>
    </row>
    <row r="181" spans="1:15">
      <c r="A181" t="s">
        <v>581</v>
      </c>
      <c r="B181" s="6" t="str">
        <f t="shared" si="13"/>
        <v>BR</v>
      </c>
      <c r="E181" s="17"/>
      <c r="F181" s="17" t="s">
        <v>419</v>
      </c>
      <c r="G181" s="17" t="s">
        <v>155</v>
      </c>
      <c r="H181" s="26" t="s">
        <v>17</v>
      </c>
      <c r="I181" s="29" t="s">
        <v>569</v>
      </c>
      <c r="J181" t="s">
        <v>27</v>
      </c>
      <c r="K181" t="s">
        <v>420</v>
      </c>
      <c r="L181" s="14">
        <v>0.7102</v>
      </c>
      <c r="M181">
        <v>54</v>
      </c>
      <c r="N181" s="6">
        <f t="shared" si="14"/>
        <v>0.0617365909867614</v>
      </c>
      <c r="O181">
        <f t="shared" si="12"/>
        <v>0.2102</v>
      </c>
    </row>
    <row r="182" spans="1:15">
      <c r="A182" t="s">
        <v>582</v>
      </c>
      <c r="B182" s="6" t="str">
        <f t="shared" si="13"/>
        <v>BS</v>
      </c>
      <c r="C182" t="s">
        <v>421</v>
      </c>
      <c r="D182" t="s">
        <v>422</v>
      </c>
      <c r="E182" t="s">
        <v>60</v>
      </c>
      <c r="F182" t="s">
        <v>423</v>
      </c>
      <c r="G182" t="s">
        <v>55</v>
      </c>
      <c r="H182" s="11" t="s">
        <v>17</v>
      </c>
      <c r="I182" t="s">
        <v>41</v>
      </c>
      <c r="J182" t="s">
        <v>119</v>
      </c>
      <c r="K182" t="s">
        <v>415</v>
      </c>
      <c r="L182" s="14">
        <v>0.975</v>
      </c>
      <c r="M182">
        <v>1</v>
      </c>
      <c r="N182" s="6">
        <f t="shared" si="14"/>
        <v>0.15612494995996</v>
      </c>
      <c r="O182">
        <f t="shared" si="12"/>
        <v>0.475</v>
      </c>
    </row>
    <row r="183" spans="1:15">
      <c r="A183" t="s">
        <v>582</v>
      </c>
      <c r="B183" s="6" t="str">
        <f t="shared" si="13"/>
        <v>BS</v>
      </c>
      <c r="F183" t="s">
        <v>424</v>
      </c>
      <c r="G183" t="s">
        <v>291</v>
      </c>
      <c r="H183" s="11" t="s">
        <v>17</v>
      </c>
      <c r="I183" t="s">
        <v>41</v>
      </c>
      <c r="J183" t="s">
        <v>119</v>
      </c>
      <c r="K183" t="s">
        <v>415</v>
      </c>
      <c r="L183" s="14">
        <v>0.831</v>
      </c>
      <c r="M183">
        <v>2</v>
      </c>
      <c r="N183" s="6">
        <f t="shared" si="14"/>
        <v>0.264989622438314</v>
      </c>
      <c r="O183">
        <f t="shared" si="12"/>
        <v>0.331</v>
      </c>
    </row>
    <row r="184" spans="1:15">
      <c r="A184" t="s">
        <v>583</v>
      </c>
      <c r="B184" s="6" t="str">
        <f t="shared" si="13"/>
        <v>BT</v>
      </c>
      <c r="C184" t="s">
        <v>425</v>
      </c>
      <c r="D184" t="s">
        <v>426</v>
      </c>
      <c r="E184" t="s">
        <v>37</v>
      </c>
      <c r="F184" t="s">
        <v>427</v>
      </c>
      <c r="G184" t="s">
        <v>16</v>
      </c>
      <c r="H184" s="11" t="s">
        <v>17</v>
      </c>
      <c r="I184" t="s">
        <v>41</v>
      </c>
      <c r="J184" t="s">
        <v>119</v>
      </c>
      <c r="K184" t="s">
        <v>428</v>
      </c>
      <c r="L184" s="14">
        <v>0.83</v>
      </c>
      <c r="M184">
        <v>9</v>
      </c>
      <c r="N184" s="6">
        <f t="shared" si="14"/>
        <v>0.125210933139953</v>
      </c>
      <c r="O184">
        <f t="shared" si="12"/>
        <v>0.33</v>
      </c>
    </row>
    <row r="185" spans="1:15">
      <c r="A185" t="s">
        <v>583</v>
      </c>
      <c r="B185" s="6" t="str">
        <f t="shared" si="13"/>
        <v>BT</v>
      </c>
      <c r="F185" t="s">
        <v>427</v>
      </c>
      <c r="G185" t="s">
        <v>16</v>
      </c>
      <c r="H185" s="11" t="s">
        <v>17</v>
      </c>
      <c r="I185" t="s">
        <v>41</v>
      </c>
      <c r="J185" t="s">
        <v>119</v>
      </c>
      <c r="K185" t="s">
        <v>428</v>
      </c>
      <c r="L185" s="14">
        <v>0.825</v>
      </c>
      <c r="M185">
        <v>9</v>
      </c>
      <c r="N185" s="6">
        <f t="shared" si="14"/>
        <v>0.126655701279756</v>
      </c>
      <c r="O185">
        <f t="shared" si="12"/>
        <v>0.325</v>
      </c>
    </row>
    <row r="186" spans="1:15">
      <c r="A186" t="s">
        <v>583</v>
      </c>
      <c r="B186" s="6" t="str">
        <f t="shared" si="13"/>
        <v>BT</v>
      </c>
      <c r="F186" t="s">
        <v>427</v>
      </c>
      <c r="G186" t="s">
        <v>16</v>
      </c>
      <c r="H186" s="11" t="s">
        <v>17</v>
      </c>
      <c r="I186" t="s">
        <v>41</v>
      </c>
      <c r="J186" t="s">
        <v>119</v>
      </c>
      <c r="K186" t="s">
        <v>428</v>
      </c>
      <c r="L186" s="14">
        <v>0.817</v>
      </c>
      <c r="M186">
        <v>9</v>
      </c>
      <c r="N186" s="6">
        <f t="shared" si="14"/>
        <v>0.12888884099616</v>
      </c>
      <c r="O186">
        <f t="shared" si="12"/>
        <v>0.317</v>
      </c>
    </row>
    <row r="187" spans="1:15">
      <c r="A187" t="s">
        <v>583</v>
      </c>
      <c r="B187" s="6" t="str">
        <f t="shared" si="13"/>
        <v>BT</v>
      </c>
      <c r="F187" t="s">
        <v>429</v>
      </c>
      <c r="G187" t="s">
        <v>55</v>
      </c>
      <c r="H187" s="11" t="s">
        <v>17</v>
      </c>
      <c r="I187" t="s">
        <v>41</v>
      </c>
      <c r="J187" t="s">
        <v>119</v>
      </c>
      <c r="K187" t="s">
        <v>428</v>
      </c>
      <c r="L187" s="14">
        <v>0.893</v>
      </c>
      <c r="M187">
        <v>1</v>
      </c>
      <c r="N187" s="6">
        <f t="shared" si="14"/>
        <v>0.309113247855863</v>
      </c>
      <c r="O187">
        <f t="shared" si="12"/>
        <v>0.393</v>
      </c>
    </row>
    <row r="188" spans="1:15">
      <c r="A188" t="s">
        <v>583</v>
      </c>
      <c r="B188" s="6" t="str">
        <f t="shared" si="13"/>
        <v>BT</v>
      </c>
      <c r="F188" t="s">
        <v>429</v>
      </c>
      <c r="G188" t="s">
        <v>55</v>
      </c>
      <c r="H188" s="11" t="s">
        <v>17</v>
      </c>
      <c r="I188" t="s">
        <v>41</v>
      </c>
      <c r="J188" t="s">
        <v>119</v>
      </c>
      <c r="K188" t="s">
        <v>428</v>
      </c>
      <c r="L188" s="14">
        <v>0.9</v>
      </c>
      <c r="M188">
        <v>1</v>
      </c>
      <c r="N188" s="6">
        <f t="shared" si="14"/>
        <v>0.3</v>
      </c>
      <c r="O188">
        <f t="shared" si="12"/>
        <v>0.4</v>
      </c>
    </row>
    <row r="189" spans="1:15">
      <c r="A189" t="s">
        <v>583</v>
      </c>
      <c r="B189" s="6" t="str">
        <f t="shared" si="13"/>
        <v>BT</v>
      </c>
      <c r="F189" t="s">
        <v>429</v>
      </c>
      <c r="G189" t="s">
        <v>55</v>
      </c>
      <c r="H189" s="11" t="s">
        <v>17</v>
      </c>
      <c r="I189" t="s">
        <v>41</v>
      </c>
      <c r="J189" t="s">
        <v>119</v>
      </c>
      <c r="K189" t="s">
        <v>428</v>
      </c>
      <c r="L189" s="14">
        <v>0.929</v>
      </c>
      <c r="M189">
        <v>1</v>
      </c>
      <c r="N189" s="6">
        <f t="shared" si="14"/>
        <v>0.256824843035093</v>
      </c>
      <c r="O189">
        <f t="shared" si="12"/>
        <v>0.429</v>
      </c>
    </row>
    <row r="190" spans="1:15">
      <c r="A190" t="s">
        <v>584</v>
      </c>
      <c r="B190" s="6" t="str">
        <f t="shared" ref="B190:B217" si="15">IF(VALUE(MID(A190,2,LEN(A190)-1))&lt;=26,CHAR(64+VALUE(MID(A190,2,LEN(A190)-1)))&amp;CHAR(64+VALUE(MID(A190,2,LEN(A190)-1))),IF(VALUE(MID(A190,2,LEN(A190)-1))&lt;=702,CHAR(64+INT((VALUE(MID(A190,2,LEN(A190)-1))-1)/26)+1)&amp;CHAR(65+MOD(VALUE(MID(A190,2,LEN(A190)-1))-1,26)),CHAR(64+INT((VALUE(MID(A190,2,LEN(A190)-1))-1)/676)+1)&amp;CHAR(65+INT(MOD(VALUE(MID(A190,2,LEN(A190)-1))-1,676)/26))&amp;CHAR(65+MOD(VALUE(MID(A190,2,LEN(A190)-1))-1,26))))</f>
        <v>BU</v>
      </c>
      <c r="C190" t="s">
        <v>430</v>
      </c>
      <c r="D190" t="s">
        <v>431</v>
      </c>
      <c r="E190" t="s">
        <v>167</v>
      </c>
      <c r="F190" t="s">
        <v>432</v>
      </c>
      <c r="G190" t="s">
        <v>433</v>
      </c>
      <c r="H190" s="11" t="s">
        <v>434</v>
      </c>
      <c r="I190" s="11" t="s">
        <v>90</v>
      </c>
      <c r="J190" t="s">
        <v>435</v>
      </c>
      <c r="K190" t="s">
        <v>436</v>
      </c>
      <c r="L190" s="14">
        <v>0.8862</v>
      </c>
      <c r="M190">
        <v>109</v>
      </c>
      <c r="N190" s="6">
        <f t="shared" si="14"/>
        <v>0.0304175166820192</v>
      </c>
      <c r="O190">
        <f t="shared" si="12"/>
        <v>0.3862</v>
      </c>
    </row>
    <row r="191" spans="1:15">
      <c r="A191" t="s">
        <v>584</v>
      </c>
      <c r="B191" s="6" t="str">
        <f t="shared" si="15"/>
        <v>BU</v>
      </c>
      <c r="F191" t="s">
        <v>437</v>
      </c>
      <c r="G191" t="s">
        <v>16</v>
      </c>
      <c r="H191" s="11" t="s">
        <v>17</v>
      </c>
      <c r="I191" s="11" t="s">
        <v>90</v>
      </c>
      <c r="J191" t="s">
        <v>435</v>
      </c>
      <c r="K191" t="s">
        <v>436</v>
      </c>
      <c r="L191" s="14">
        <v>0.9682</v>
      </c>
      <c r="M191">
        <v>9</v>
      </c>
      <c r="N191" s="6">
        <f t="shared" si="14"/>
        <v>0.0584890873012508</v>
      </c>
      <c r="O191">
        <f t="shared" si="12"/>
        <v>0.4682</v>
      </c>
    </row>
    <row r="192" spans="1:15">
      <c r="A192" t="s">
        <v>585</v>
      </c>
      <c r="B192" s="6" t="str">
        <f t="shared" si="15"/>
        <v>BV</v>
      </c>
      <c r="C192" t="s">
        <v>438</v>
      </c>
      <c r="D192" t="s">
        <v>439</v>
      </c>
      <c r="E192" t="s">
        <v>87</v>
      </c>
      <c r="F192" s="9" t="s">
        <v>440</v>
      </c>
      <c r="G192" t="s">
        <v>16</v>
      </c>
      <c r="H192" s="11" t="s">
        <v>17</v>
      </c>
      <c r="I192" s="12" t="s">
        <v>47</v>
      </c>
      <c r="J192" t="s">
        <v>27</v>
      </c>
      <c r="K192" t="s">
        <v>34</v>
      </c>
      <c r="L192" s="21">
        <v>0.8</v>
      </c>
      <c r="M192">
        <v>9</v>
      </c>
      <c r="N192" s="6">
        <f t="shared" si="14"/>
        <v>0.133333333333333</v>
      </c>
      <c r="O192">
        <f t="shared" si="12"/>
        <v>0.3</v>
      </c>
    </row>
    <row r="193" spans="1:15">
      <c r="A193" t="s">
        <v>585</v>
      </c>
      <c r="B193" s="6" t="str">
        <f t="shared" si="15"/>
        <v>BV</v>
      </c>
      <c r="F193" s="9" t="s">
        <v>441</v>
      </c>
      <c r="G193" t="s">
        <v>152</v>
      </c>
      <c r="H193" s="11" t="s">
        <v>442</v>
      </c>
      <c r="I193" s="12" t="s">
        <v>47</v>
      </c>
      <c r="J193" t="s">
        <v>27</v>
      </c>
      <c r="K193" t="s">
        <v>34</v>
      </c>
      <c r="L193" s="21">
        <v>0.77</v>
      </c>
      <c r="M193">
        <v>14</v>
      </c>
      <c r="N193" s="6">
        <f t="shared" si="14"/>
        <v>0.11247221879202</v>
      </c>
      <c r="O193">
        <f t="shared" si="12"/>
        <v>0.27</v>
      </c>
    </row>
    <row r="194" spans="1:15">
      <c r="A194" t="s">
        <v>586</v>
      </c>
      <c r="B194" s="6" t="str">
        <f t="shared" si="15"/>
        <v>BW</v>
      </c>
      <c r="C194" t="s">
        <v>443</v>
      </c>
      <c r="D194" t="s">
        <v>444</v>
      </c>
      <c r="E194" t="s">
        <v>31</v>
      </c>
      <c r="F194" t="s">
        <v>445</v>
      </c>
      <c r="G194" t="s">
        <v>16</v>
      </c>
      <c r="H194" s="11" t="s">
        <v>17</v>
      </c>
      <c r="I194" s="12" t="s">
        <v>47</v>
      </c>
      <c r="J194" t="s">
        <v>27</v>
      </c>
      <c r="K194" t="s">
        <v>446</v>
      </c>
      <c r="L194" s="14">
        <v>0.7801</v>
      </c>
      <c r="M194">
        <v>9</v>
      </c>
      <c r="N194" s="6">
        <f t="shared" si="14"/>
        <v>0.138059564439894</v>
      </c>
      <c r="O194">
        <f t="shared" si="12"/>
        <v>0.2801</v>
      </c>
    </row>
    <row r="195" spans="1:15">
      <c r="A195" t="s">
        <v>586</v>
      </c>
      <c r="B195" s="6" t="str">
        <f t="shared" si="15"/>
        <v>BW</v>
      </c>
      <c r="F195" t="s">
        <v>15</v>
      </c>
      <c r="G195" t="s">
        <v>318</v>
      </c>
      <c r="H195" s="11" t="s">
        <v>17</v>
      </c>
      <c r="I195" s="12" t="s">
        <v>47</v>
      </c>
      <c r="J195" t="s">
        <v>27</v>
      </c>
      <c r="K195" t="s">
        <v>446</v>
      </c>
      <c r="L195" s="14">
        <v>0.5977</v>
      </c>
      <c r="M195">
        <v>10</v>
      </c>
      <c r="N195" s="6">
        <f t="shared" si="14"/>
        <v>0.155066021423134</v>
      </c>
      <c r="O195">
        <f t="shared" ref="O195:O217" si="16">L195-0.5</f>
        <v>0.0977</v>
      </c>
    </row>
    <row r="196" spans="1:15">
      <c r="A196" t="s">
        <v>587</v>
      </c>
      <c r="B196" s="6" t="str">
        <f t="shared" si="15"/>
        <v>BX</v>
      </c>
      <c r="C196" t="s">
        <v>447</v>
      </c>
      <c r="D196" t="s">
        <v>448</v>
      </c>
      <c r="E196" t="s">
        <v>99</v>
      </c>
      <c r="F196" t="s">
        <v>449</v>
      </c>
      <c r="G196" t="s">
        <v>16</v>
      </c>
      <c r="H196" s="11" t="s">
        <v>17</v>
      </c>
      <c r="I196" s="11" t="s">
        <v>90</v>
      </c>
      <c r="J196" t="s">
        <v>335</v>
      </c>
      <c r="K196" t="s">
        <v>450</v>
      </c>
      <c r="L196" s="14">
        <v>0.8827</v>
      </c>
      <c r="M196">
        <v>9</v>
      </c>
      <c r="N196" s="6">
        <f t="shared" si="14"/>
        <v>0.107259141024592</v>
      </c>
      <c r="O196">
        <f t="shared" si="16"/>
        <v>0.3827</v>
      </c>
    </row>
    <row r="197" spans="1:15">
      <c r="A197" t="s">
        <v>587</v>
      </c>
      <c r="B197" s="6" t="str">
        <f t="shared" si="15"/>
        <v>BX</v>
      </c>
      <c r="F197" t="s">
        <v>146</v>
      </c>
      <c r="G197" t="s">
        <v>16</v>
      </c>
      <c r="H197" s="11" t="s">
        <v>17</v>
      </c>
      <c r="I197" s="11" t="s">
        <v>90</v>
      </c>
      <c r="J197" t="s">
        <v>335</v>
      </c>
      <c r="K197" t="s">
        <v>450</v>
      </c>
      <c r="L197" s="14">
        <v>0.8077</v>
      </c>
      <c r="M197">
        <v>9</v>
      </c>
      <c r="N197" s="6">
        <f t="shared" si="14"/>
        <v>0.131369161779569</v>
      </c>
      <c r="O197">
        <f t="shared" si="16"/>
        <v>0.3077</v>
      </c>
    </row>
    <row r="198" spans="1:15">
      <c r="A198" t="s">
        <v>587</v>
      </c>
      <c r="B198" s="6" t="str">
        <f t="shared" si="15"/>
        <v>BX</v>
      </c>
      <c r="F198" t="s">
        <v>451</v>
      </c>
      <c r="G198" t="s">
        <v>16</v>
      </c>
      <c r="H198" s="11" t="s">
        <v>17</v>
      </c>
      <c r="I198" s="11" t="s">
        <v>90</v>
      </c>
      <c r="J198" t="s">
        <v>335</v>
      </c>
      <c r="K198" t="s">
        <v>450</v>
      </c>
      <c r="L198" s="14">
        <v>0.8184</v>
      </c>
      <c r="M198">
        <v>9</v>
      </c>
      <c r="N198" s="6">
        <f t="shared" si="14"/>
        <v>0.128504837781826</v>
      </c>
      <c r="O198">
        <f t="shared" si="16"/>
        <v>0.3184</v>
      </c>
    </row>
    <row r="199" spans="1:15">
      <c r="A199" t="s">
        <v>587</v>
      </c>
      <c r="B199" s="6" t="str">
        <f t="shared" si="15"/>
        <v>BX</v>
      </c>
      <c r="F199" t="s">
        <v>464</v>
      </c>
      <c r="G199" t="s">
        <v>16</v>
      </c>
      <c r="H199" s="11" t="s">
        <v>114</v>
      </c>
      <c r="I199" t="s">
        <v>26</v>
      </c>
      <c r="J199" t="s">
        <v>27</v>
      </c>
      <c r="K199" t="s">
        <v>34</v>
      </c>
      <c r="L199" s="14">
        <v>0.6013</v>
      </c>
      <c r="M199">
        <v>9</v>
      </c>
      <c r="N199" s="6">
        <f t="shared" si="14"/>
        <v>0.163210263157683</v>
      </c>
      <c r="O199">
        <f t="shared" si="16"/>
        <v>0.1013</v>
      </c>
    </row>
    <row r="200" spans="1:15">
      <c r="A200" t="s">
        <v>587</v>
      </c>
      <c r="B200" s="6" t="str">
        <f t="shared" si="15"/>
        <v>BX</v>
      </c>
      <c r="F200" t="s">
        <v>464</v>
      </c>
      <c r="G200" t="s">
        <v>16</v>
      </c>
      <c r="H200" s="11" t="s">
        <v>153</v>
      </c>
      <c r="I200" t="s">
        <v>26</v>
      </c>
      <c r="J200" t="s">
        <v>27</v>
      </c>
      <c r="K200" t="s">
        <v>34</v>
      </c>
      <c r="L200" s="14">
        <v>0.6502</v>
      </c>
      <c r="M200">
        <v>9</v>
      </c>
      <c r="N200" s="6">
        <f t="shared" si="14"/>
        <v>0.158968885844579</v>
      </c>
      <c r="O200">
        <f t="shared" si="16"/>
        <v>0.1502</v>
      </c>
    </row>
    <row r="201" spans="1:15">
      <c r="A201" t="s">
        <v>587</v>
      </c>
      <c r="B201" s="6" t="str">
        <f t="shared" si="15"/>
        <v>BX</v>
      </c>
      <c r="F201" t="s">
        <v>464</v>
      </c>
      <c r="G201" t="s">
        <v>16</v>
      </c>
      <c r="H201" s="11" t="s">
        <v>463</v>
      </c>
      <c r="I201" t="s">
        <v>26</v>
      </c>
      <c r="J201" t="s">
        <v>27</v>
      </c>
      <c r="K201" t="s">
        <v>34</v>
      </c>
      <c r="L201" s="14">
        <v>0.6474</v>
      </c>
      <c r="M201">
        <v>9</v>
      </c>
      <c r="N201" s="6">
        <f t="shared" si="14"/>
        <v>0.159259829628608</v>
      </c>
      <c r="O201">
        <f t="shared" si="16"/>
        <v>0.1474</v>
      </c>
    </row>
    <row r="202" spans="1:15">
      <c r="A202" t="s">
        <v>588</v>
      </c>
      <c r="B202" s="6" t="str">
        <f t="shared" si="15"/>
        <v>BY</v>
      </c>
      <c r="C202" t="s">
        <v>470</v>
      </c>
      <c r="D202" s="13" t="s">
        <v>471</v>
      </c>
      <c r="E202" s="30">
        <v>44682</v>
      </c>
      <c r="F202" s="13" t="s">
        <v>472</v>
      </c>
      <c r="G202" t="s">
        <v>55</v>
      </c>
      <c r="H202" s="13" t="s">
        <v>17</v>
      </c>
      <c r="I202" s="13" t="s">
        <v>47</v>
      </c>
      <c r="J202" s="13" t="s">
        <v>27</v>
      </c>
      <c r="K202" s="13" t="s">
        <v>473</v>
      </c>
      <c r="L202" s="14">
        <v>0.9571</v>
      </c>
      <c r="M202">
        <v>1</v>
      </c>
      <c r="N202" s="6">
        <f t="shared" si="14"/>
        <v>0.202631660902239</v>
      </c>
      <c r="O202">
        <f t="shared" si="16"/>
        <v>0.4571</v>
      </c>
    </row>
    <row r="203" spans="1:15">
      <c r="A203" t="s">
        <v>588</v>
      </c>
      <c r="B203" s="6" t="str">
        <f t="shared" si="15"/>
        <v>BY</v>
      </c>
      <c r="D203" s="13"/>
      <c r="E203" s="13"/>
      <c r="F203" s="13" t="s">
        <v>474</v>
      </c>
      <c r="G203" t="s">
        <v>16</v>
      </c>
      <c r="H203" s="13" t="s">
        <v>17</v>
      </c>
      <c r="I203" s="13" t="s">
        <v>47</v>
      </c>
      <c r="J203" s="13" t="s">
        <v>27</v>
      </c>
      <c r="K203" s="13" t="s">
        <v>473</v>
      </c>
      <c r="L203" s="14">
        <v>0.866</v>
      </c>
      <c r="M203">
        <v>9</v>
      </c>
      <c r="N203" s="6">
        <f t="shared" si="14"/>
        <v>0.113550771806174</v>
      </c>
      <c r="O203">
        <f t="shared" si="16"/>
        <v>0.366</v>
      </c>
    </row>
    <row r="204" spans="1:15">
      <c r="A204" t="s">
        <v>589</v>
      </c>
      <c r="B204" s="6" t="str">
        <f t="shared" si="15"/>
        <v>BZ</v>
      </c>
      <c r="C204" t="s">
        <v>475</v>
      </c>
      <c r="D204" s="13" t="s">
        <v>476</v>
      </c>
      <c r="E204" s="30">
        <v>43586</v>
      </c>
      <c r="F204" s="13" t="s">
        <v>477</v>
      </c>
      <c r="G204" t="s">
        <v>237</v>
      </c>
      <c r="H204" s="13" t="s">
        <v>56</v>
      </c>
      <c r="I204" s="13" t="s">
        <v>26</v>
      </c>
      <c r="J204" s="13" t="s">
        <v>27</v>
      </c>
      <c r="K204" s="13" t="s">
        <v>478</v>
      </c>
      <c r="L204" s="21">
        <v>0.68</v>
      </c>
      <c r="M204">
        <v>4</v>
      </c>
      <c r="N204" s="6">
        <f t="shared" si="14"/>
        <v>0.233238075793812</v>
      </c>
      <c r="O204">
        <f t="shared" si="16"/>
        <v>0.18</v>
      </c>
    </row>
    <row r="205" spans="1:15">
      <c r="A205" t="s">
        <v>589</v>
      </c>
      <c r="B205" s="6" t="str">
        <f t="shared" si="15"/>
        <v>BZ</v>
      </c>
      <c r="D205" s="13"/>
      <c r="E205" s="13"/>
      <c r="F205" s="13" t="s">
        <v>477</v>
      </c>
      <c r="G205" t="s">
        <v>237</v>
      </c>
      <c r="H205" s="13" t="s">
        <v>56</v>
      </c>
      <c r="I205" s="13" t="s">
        <v>47</v>
      </c>
      <c r="J205" s="13" t="s">
        <v>27</v>
      </c>
      <c r="K205" s="13" t="s">
        <v>478</v>
      </c>
      <c r="L205" s="14">
        <v>0.6856</v>
      </c>
      <c r="M205">
        <v>4</v>
      </c>
      <c r="N205" s="6">
        <f t="shared" si="14"/>
        <v>0.232138234679253</v>
      </c>
      <c r="O205">
        <f t="shared" si="16"/>
        <v>0.1856</v>
      </c>
    </row>
    <row r="206" spans="1:15">
      <c r="A206" t="s">
        <v>590</v>
      </c>
      <c r="B206" s="6" t="str">
        <f t="shared" si="15"/>
        <v>CA</v>
      </c>
      <c r="C206" t="s">
        <v>488</v>
      </c>
      <c r="D206" s="13" t="s">
        <v>489</v>
      </c>
      <c r="E206" s="13">
        <v>2014</v>
      </c>
      <c r="F206" s="13" t="s">
        <v>490</v>
      </c>
      <c r="G206" t="s">
        <v>16</v>
      </c>
      <c r="H206" s="13" t="s">
        <v>491</v>
      </c>
      <c r="I206" s="13" t="s">
        <v>18</v>
      </c>
      <c r="J206" s="13" t="s">
        <v>492</v>
      </c>
      <c r="K206" s="13" t="s">
        <v>493</v>
      </c>
      <c r="L206" s="14">
        <v>0.78</v>
      </c>
      <c r="M206">
        <v>9</v>
      </c>
      <c r="N206" s="6">
        <f t="shared" si="14"/>
        <v>0.138082101181387</v>
      </c>
      <c r="O206">
        <f t="shared" si="16"/>
        <v>0.28</v>
      </c>
    </row>
    <row r="207" spans="1:15">
      <c r="A207" t="s">
        <v>590</v>
      </c>
      <c r="B207" s="6" t="str">
        <f t="shared" si="15"/>
        <v>CA</v>
      </c>
      <c r="D207" s="13"/>
      <c r="E207" s="13"/>
      <c r="F207" s="13" t="s">
        <v>490</v>
      </c>
      <c r="G207" t="s">
        <v>16</v>
      </c>
      <c r="H207" s="13" t="s">
        <v>491</v>
      </c>
      <c r="I207" s="13" t="s">
        <v>18</v>
      </c>
      <c r="J207" s="13" t="s">
        <v>492</v>
      </c>
      <c r="K207" s="13" t="s">
        <v>493</v>
      </c>
      <c r="L207" s="14">
        <v>0.7967</v>
      </c>
      <c r="M207">
        <v>9</v>
      </c>
      <c r="N207" s="6">
        <f t="shared" si="14"/>
        <v>0.134151286903174</v>
      </c>
      <c r="O207">
        <f t="shared" si="16"/>
        <v>0.2967</v>
      </c>
    </row>
    <row r="208" spans="1:15">
      <c r="A208" t="s">
        <v>591</v>
      </c>
      <c r="B208" s="6" t="str">
        <f t="shared" si="15"/>
        <v>CB</v>
      </c>
      <c r="C208" t="s">
        <v>496</v>
      </c>
      <c r="D208" s="13" t="s">
        <v>497</v>
      </c>
      <c r="E208" s="13" t="s">
        <v>167</v>
      </c>
      <c r="F208" s="13" t="s">
        <v>498</v>
      </c>
      <c r="G208" t="s">
        <v>39</v>
      </c>
      <c r="H208" s="13" t="s">
        <v>286</v>
      </c>
      <c r="I208" s="13" t="s">
        <v>212</v>
      </c>
      <c r="J208" s="13" t="s">
        <v>42</v>
      </c>
      <c r="K208" s="13" t="s">
        <v>499</v>
      </c>
      <c r="L208" s="14">
        <v>0.6729</v>
      </c>
      <c r="M208">
        <v>5</v>
      </c>
      <c r="N208" s="6">
        <f t="shared" si="14"/>
        <v>0.209812101652884</v>
      </c>
      <c r="O208">
        <f t="shared" si="16"/>
        <v>0.1729</v>
      </c>
    </row>
    <row r="209" spans="1:15">
      <c r="A209" t="s">
        <v>591</v>
      </c>
      <c r="B209" s="6" t="str">
        <f t="shared" si="15"/>
        <v>CB</v>
      </c>
      <c r="D209" s="13"/>
      <c r="E209" s="13"/>
      <c r="F209" s="13" t="s">
        <v>498</v>
      </c>
      <c r="G209" t="s">
        <v>39</v>
      </c>
      <c r="H209" s="13" t="s">
        <v>286</v>
      </c>
      <c r="I209" s="13" t="s">
        <v>212</v>
      </c>
      <c r="J209" s="13" t="s">
        <v>42</v>
      </c>
      <c r="K209" s="13" t="s">
        <v>499</v>
      </c>
      <c r="L209" s="14">
        <v>0.8114</v>
      </c>
      <c r="M209">
        <v>5</v>
      </c>
      <c r="N209" s="6">
        <f t="shared" si="14"/>
        <v>0.174945728727511</v>
      </c>
      <c r="O209">
        <f t="shared" si="16"/>
        <v>0.3114</v>
      </c>
    </row>
    <row r="210" spans="1:15">
      <c r="A210" t="s">
        <v>591</v>
      </c>
      <c r="B210" s="6" t="str">
        <f t="shared" si="15"/>
        <v>CB</v>
      </c>
      <c r="D210" s="13"/>
      <c r="E210" s="13"/>
      <c r="F210" s="13" t="s">
        <v>498</v>
      </c>
      <c r="G210" t="s">
        <v>39</v>
      </c>
      <c r="H210" s="13" t="s">
        <v>286</v>
      </c>
      <c r="I210" s="13" t="s">
        <v>26</v>
      </c>
      <c r="J210" s="13" t="s">
        <v>27</v>
      </c>
      <c r="K210" s="13" t="s">
        <v>499</v>
      </c>
      <c r="L210" s="14">
        <v>0.8501</v>
      </c>
      <c r="M210">
        <v>5</v>
      </c>
      <c r="N210" s="6">
        <f t="shared" si="14"/>
        <v>0.159643346244057</v>
      </c>
      <c r="O210">
        <f t="shared" si="16"/>
        <v>0.3501</v>
      </c>
    </row>
    <row r="211" spans="1:15">
      <c r="A211" t="s">
        <v>592</v>
      </c>
      <c r="B211" s="6" t="str">
        <f t="shared" si="15"/>
        <v>CC</v>
      </c>
      <c r="C211" t="s">
        <v>507</v>
      </c>
      <c r="D211" s="13" t="s">
        <v>508</v>
      </c>
      <c r="E211" s="30">
        <v>43556</v>
      </c>
      <c r="F211" s="13" t="s">
        <v>509</v>
      </c>
      <c r="G211" t="s">
        <v>39</v>
      </c>
      <c r="H211" s="13" t="s">
        <v>153</v>
      </c>
      <c r="I211" s="13" t="s">
        <v>47</v>
      </c>
      <c r="J211" s="13" t="s">
        <v>27</v>
      </c>
      <c r="K211" s="13" t="s">
        <v>510</v>
      </c>
      <c r="L211" s="14">
        <v>0.8721</v>
      </c>
      <c r="M211">
        <v>5</v>
      </c>
      <c r="N211" s="6">
        <f t="shared" si="14"/>
        <v>0.149359693358014</v>
      </c>
      <c r="O211">
        <f t="shared" si="16"/>
        <v>0.3721</v>
      </c>
    </row>
    <row r="212" spans="1:15">
      <c r="A212" t="s">
        <v>592</v>
      </c>
      <c r="B212" s="6" t="str">
        <f t="shared" si="15"/>
        <v>CC</v>
      </c>
      <c r="D212" s="13"/>
      <c r="E212" s="13"/>
      <c r="F212" s="13" t="s">
        <v>511</v>
      </c>
      <c r="G212" t="s">
        <v>64</v>
      </c>
      <c r="H212" s="13" t="s">
        <v>153</v>
      </c>
      <c r="I212" s="13" t="s">
        <v>47</v>
      </c>
      <c r="J212" s="13" t="s">
        <v>27</v>
      </c>
      <c r="K212" s="13" t="s">
        <v>510</v>
      </c>
      <c r="L212" s="14">
        <v>0.9093</v>
      </c>
      <c r="M212">
        <v>3</v>
      </c>
      <c r="N212" s="6">
        <f t="shared" si="14"/>
        <v>0.165804613928564</v>
      </c>
      <c r="O212">
        <f t="shared" si="16"/>
        <v>0.4093</v>
      </c>
    </row>
    <row r="213" spans="1:15">
      <c r="A213" t="s">
        <v>592</v>
      </c>
      <c r="B213" s="6" t="str">
        <f t="shared" si="15"/>
        <v>CC</v>
      </c>
      <c r="D213" s="13"/>
      <c r="E213" s="13"/>
      <c r="F213" s="13" t="s">
        <v>512</v>
      </c>
      <c r="G213" t="s">
        <v>16</v>
      </c>
      <c r="H213" s="13" t="s">
        <v>17</v>
      </c>
      <c r="I213" s="13" t="s">
        <v>47</v>
      </c>
      <c r="J213" s="13" t="s">
        <v>27</v>
      </c>
      <c r="K213" s="13" t="s">
        <v>510</v>
      </c>
      <c r="L213" s="14">
        <v>0.8098</v>
      </c>
      <c r="M213">
        <v>9</v>
      </c>
      <c r="N213" s="6">
        <f t="shared" si="14"/>
        <v>0.130819621362139</v>
      </c>
      <c r="O213">
        <f t="shared" si="16"/>
        <v>0.3098</v>
      </c>
    </row>
    <row r="214" spans="1:15">
      <c r="A214" t="s">
        <v>593</v>
      </c>
      <c r="B214" s="6" t="str">
        <f t="shared" si="15"/>
        <v>CD</v>
      </c>
      <c r="C214" t="s">
        <v>513</v>
      </c>
      <c r="D214" s="13" t="s">
        <v>514</v>
      </c>
      <c r="E214" s="30">
        <v>45261</v>
      </c>
      <c r="F214" s="13" t="s">
        <v>594</v>
      </c>
      <c r="G214" t="s">
        <v>94</v>
      </c>
      <c r="H214" s="13" t="s">
        <v>17</v>
      </c>
      <c r="I214" s="13" t="s">
        <v>26</v>
      </c>
      <c r="J214" s="13" t="s">
        <v>27</v>
      </c>
      <c r="K214" s="13" t="s">
        <v>499</v>
      </c>
      <c r="L214" s="14">
        <v>0.8286</v>
      </c>
      <c r="M214">
        <v>7</v>
      </c>
      <c r="N214" s="6">
        <f t="shared" si="14"/>
        <v>0.14243897941625</v>
      </c>
      <c r="O214">
        <f t="shared" si="16"/>
        <v>0.3286</v>
      </c>
    </row>
    <row r="215" spans="1:15">
      <c r="A215" t="s">
        <v>593</v>
      </c>
      <c r="B215" s="6" t="str">
        <f t="shared" si="15"/>
        <v>CD</v>
      </c>
      <c r="D215" s="13"/>
      <c r="E215" s="13"/>
      <c r="F215" s="13" t="s">
        <v>594</v>
      </c>
      <c r="G215" t="s">
        <v>94</v>
      </c>
      <c r="H215" s="13" t="s">
        <v>377</v>
      </c>
      <c r="I215" s="13" t="s">
        <v>47</v>
      </c>
      <c r="J215" s="13" t="s">
        <v>27</v>
      </c>
      <c r="K215" s="13" t="s">
        <v>499</v>
      </c>
      <c r="L215" s="14">
        <v>0.8829</v>
      </c>
      <c r="M215">
        <v>7</v>
      </c>
      <c r="N215" s="6">
        <f t="shared" si="14"/>
        <v>0.12153047236922</v>
      </c>
      <c r="O215">
        <f t="shared" si="16"/>
        <v>0.3829</v>
      </c>
    </row>
    <row r="216" spans="1:15">
      <c r="A216" t="s">
        <v>593</v>
      </c>
      <c r="B216" s="6" t="str">
        <f t="shared" si="15"/>
        <v>CD</v>
      </c>
      <c r="D216" s="13"/>
      <c r="E216" s="13"/>
      <c r="F216" s="13" t="s">
        <v>88</v>
      </c>
      <c r="G216" t="s">
        <v>39</v>
      </c>
      <c r="H216" s="13" t="s">
        <v>52</v>
      </c>
      <c r="I216" s="13" t="s">
        <v>26</v>
      </c>
      <c r="J216" s="13" t="s">
        <v>27</v>
      </c>
      <c r="K216" s="13" t="s">
        <v>499</v>
      </c>
      <c r="L216" s="14">
        <v>0.8357</v>
      </c>
      <c r="M216">
        <v>5</v>
      </c>
      <c r="N216" s="6">
        <f t="shared" si="14"/>
        <v>0.165713916132593</v>
      </c>
      <c r="O216">
        <f t="shared" si="16"/>
        <v>0.3357</v>
      </c>
    </row>
    <row r="217" spans="1:15">
      <c r="A217" t="s">
        <v>593</v>
      </c>
      <c r="B217" s="6" t="str">
        <f t="shared" si="15"/>
        <v>CD</v>
      </c>
      <c r="D217" s="13"/>
      <c r="E217" s="13"/>
      <c r="F217" s="13" t="s">
        <v>88</v>
      </c>
      <c r="G217" t="s">
        <v>39</v>
      </c>
      <c r="H217" s="13" t="s">
        <v>52</v>
      </c>
      <c r="I217" s="13" t="s">
        <v>47</v>
      </c>
      <c r="J217" s="13" t="s">
        <v>27</v>
      </c>
      <c r="K217" s="13" t="s">
        <v>499</v>
      </c>
      <c r="L217" s="14">
        <v>0.8721</v>
      </c>
      <c r="M217">
        <v>5</v>
      </c>
      <c r="N217" s="6">
        <f t="shared" si="14"/>
        <v>0.149359693358014</v>
      </c>
      <c r="O217">
        <f t="shared" si="16"/>
        <v>0.3721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6" sqref="A6:E40"/>
    </sheetView>
  </sheetViews>
  <sheetFormatPr defaultColWidth="9" defaultRowHeight="13.5" outlineLevelCol="3"/>
  <sheetData>
    <row r="1" spans="1:4">
      <c r="A1" t="s">
        <v>595</v>
      </c>
      <c r="B1" s="14">
        <v>0.7117</v>
      </c>
      <c r="C1" t="s">
        <v>596</v>
      </c>
      <c r="D1">
        <v>0.1159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"/>
  <sheetViews>
    <sheetView workbookViewId="0">
      <selection activeCell="A6" sqref="A6:E40"/>
    </sheetView>
  </sheetViews>
  <sheetFormatPr defaultColWidth="9" defaultRowHeight="13.5" outlineLevelCol="4"/>
  <cols>
    <col min="4" max="4" width="9.375" style="1"/>
  </cols>
  <sheetData>
    <row r="1" spans="1:5">
      <c r="A1" s="2" t="s">
        <v>597</v>
      </c>
      <c r="B1" t="s">
        <v>6</v>
      </c>
      <c r="C1" s="2" t="s">
        <v>598</v>
      </c>
      <c r="D1" s="3" t="s">
        <v>599</v>
      </c>
      <c r="E1" t="s">
        <v>11</v>
      </c>
    </row>
    <row r="2" spans="1:5">
      <c r="A2" t="s">
        <v>600</v>
      </c>
      <c r="B2" s="6" t="s">
        <v>601</v>
      </c>
      <c r="C2" s="4">
        <v>5</v>
      </c>
      <c r="D2" s="5">
        <v>0.2683</v>
      </c>
      <c r="E2">
        <v>0.0626099033699941</v>
      </c>
    </row>
    <row r="3" spans="1:5">
      <c r="A3" t="s">
        <v>600</v>
      </c>
      <c r="B3" t="s">
        <v>601</v>
      </c>
      <c r="C3" s="4">
        <v>1</v>
      </c>
      <c r="D3" s="5">
        <v>0.2883</v>
      </c>
      <c r="E3">
        <v>0</v>
      </c>
    </row>
    <row r="4" spans="1:5">
      <c r="A4" t="s">
        <v>600</v>
      </c>
      <c r="B4" t="s">
        <v>601</v>
      </c>
      <c r="C4">
        <v>1</v>
      </c>
      <c r="D4" s="1">
        <v>0.2583</v>
      </c>
      <c r="E4">
        <v>0.17058722109232</v>
      </c>
    </row>
    <row r="5" spans="1:5">
      <c r="A5" t="s">
        <v>602</v>
      </c>
      <c r="B5" t="s">
        <v>603</v>
      </c>
      <c r="C5" s="4">
        <v>9</v>
      </c>
      <c r="D5" s="5">
        <v>0.1133</v>
      </c>
      <c r="E5">
        <v>0.126655701279756</v>
      </c>
    </row>
    <row r="6" spans="1:5">
      <c r="A6" t="s">
        <v>602</v>
      </c>
      <c r="B6" t="s">
        <v>604</v>
      </c>
      <c r="C6" s="4">
        <v>9</v>
      </c>
      <c r="D6" s="5">
        <v>0.1813</v>
      </c>
      <c r="E6">
        <v>0.103037749285288</v>
      </c>
    </row>
    <row r="7" spans="1:5">
      <c r="A7" t="s">
        <v>602</v>
      </c>
      <c r="B7" t="s">
        <v>603</v>
      </c>
      <c r="C7" s="4">
        <v>3</v>
      </c>
      <c r="D7" s="5">
        <v>0.0343</v>
      </c>
      <c r="E7">
        <v>0.251319186162405</v>
      </c>
    </row>
    <row r="8" spans="1:5">
      <c r="A8" t="s">
        <v>602</v>
      </c>
      <c r="B8" t="s">
        <v>604</v>
      </c>
      <c r="C8" s="4">
        <v>3</v>
      </c>
      <c r="D8" s="5">
        <v>0.1553</v>
      </c>
      <c r="E8">
        <v>0.196053564109404</v>
      </c>
    </row>
    <row r="9" spans="1:5">
      <c r="A9" t="s">
        <v>605</v>
      </c>
      <c r="B9" t="s">
        <v>603</v>
      </c>
      <c r="C9" s="4">
        <v>5</v>
      </c>
      <c r="D9" s="5">
        <v>0.1643</v>
      </c>
      <c r="E9">
        <v>0.147393351274744</v>
      </c>
    </row>
    <row r="10" spans="1:5">
      <c r="A10" t="s">
        <v>605</v>
      </c>
      <c r="B10" t="s">
        <v>603</v>
      </c>
      <c r="C10" s="4">
        <v>5</v>
      </c>
      <c r="D10" s="5">
        <v>0.0483</v>
      </c>
      <c r="E10">
        <v>0.190997382181013</v>
      </c>
    </row>
    <row r="11" spans="1:5">
      <c r="A11" t="s">
        <v>606</v>
      </c>
      <c r="B11" t="s">
        <v>603</v>
      </c>
      <c r="C11" s="4">
        <v>5</v>
      </c>
      <c r="D11" s="5">
        <v>0.1693</v>
      </c>
      <c r="E11">
        <v>0.144802624285612</v>
      </c>
    </row>
    <row r="12" spans="1:5">
      <c r="A12" t="s">
        <v>606</v>
      </c>
      <c r="B12" t="s">
        <v>603</v>
      </c>
      <c r="C12" s="4">
        <v>5</v>
      </c>
      <c r="D12" s="5">
        <v>0.1823</v>
      </c>
      <c r="E12">
        <v>0.137669168661687</v>
      </c>
    </row>
    <row r="13" spans="1:5">
      <c r="A13" t="s">
        <v>606</v>
      </c>
      <c r="B13" t="s">
        <v>603</v>
      </c>
      <c r="C13" s="4">
        <v>5</v>
      </c>
      <c r="D13" s="5">
        <v>0.1863</v>
      </c>
      <c r="E13">
        <v>0.135348439222623</v>
      </c>
    </row>
    <row r="14" spans="1:5">
      <c r="A14" t="s">
        <v>606</v>
      </c>
      <c r="B14" t="s">
        <v>603</v>
      </c>
      <c r="C14" s="4">
        <v>5</v>
      </c>
      <c r="D14" s="5">
        <v>0.2473</v>
      </c>
      <c r="E14">
        <v>0.0886780694422246</v>
      </c>
    </row>
    <row r="15" spans="1:5">
      <c r="A15" t="s">
        <v>606</v>
      </c>
      <c r="B15" t="s">
        <v>607</v>
      </c>
      <c r="C15" s="4">
        <v>5</v>
      </c>
      <c r="D15" s="5">
        <v>0.1633</v>
      </c>
      <c r="E15">
        <v>0.14790199457749</v>
      </c>
    </row>
    <row r="16" spans="1:5">
      <c r="A16" t="s">
        <v>608</v>
      </c>
      <c r="B16" t="s">
        <v>609</v>
      </c>
      <c r="C16" s="4">
        <v>5</v>
      </c>
      <c r="D16" s="5">
        <v>0.2028</v>
      </c>
      <c r="E16">
        <v>0.125051789271485</v>
      </c>
    </row>
    <row r="17" spans="1:5">
      <c r="A17" t="s">
        <v>608</v>
      </c>
      <c r="B17" t="s">
        <v>609</v>
      </c>
      <c r="C17" s="4">
        <v>7</v>
      </c>
      <c r="D17" s="5">
        <v>0.1093</v>
      </c>
      <c r="E17">
        <v>0.144893556989753</v>
      </c>
    </row>
    <row r="18" spans="1:5">
      <c r="A18" t="s">
        <v>608</v>
      </c>
      <c r="B18" t="s">
        <v>609</v>
      </c>
      <c r="C18" s="4">
        <v>9</v>
      </c>
      <c r="D18" s="5">
        <v>0.0857</v>
      </c>
      <c r="E18">
        <v>0.133978953571074</v>
      </c>
    </row>
    <row r="19" spans="1:5">
      <c r="A19" t="s">
        <v>610</v>
      </c>
      <c r="B19" t="s">
        <v>604</v>
      </c>
      <c r="C19" s="4">
        <v>5</v>
      </c>
      <c r="D19" s="5">
        <v>0.1932</v>
      </c>
      <c r="E19">
        <v>0.13119145551445</v>
      </c>
    </row>
    <row r="20" spans="1:5">
      <c r="A20" t="s">
        <v>610</v>
      </c>
      <c r="B20" t="s">
        <v>604</v>
      </c>
      <c r="C20" s="4">
        <v>5</v>
      </c>
      <c r="D20" s="5">
        <v>0.1593</v>
      </c>
      <c r="E20">
        <v>0.149905970528195</v>
      </c>
    </row>
    <row r="21" spans="1:5">
      <c r="A21" t="s">
        <v>611</v>
      </c>
      <c r="B21" t="s">
        <v>607</v>
      </c>
      <c r="C21" s="4">
        <v>9</v>
      </c>
      <c r="D21" s="5">
        <v>0.0383</v>
      </c>
      <c r="E21">
        <v>0.144337567297406</v>
      </c>
    </row>
    <row r="22" spans="1:5">
      <c r="A22" t="s">
        <v>611</v>
      </c>
      <c r="B22" t="s">
        <v>604</v>
      </c>
      <c r="C22" s="4">
        <v>9</v>
      </c>
      <c r="D22" s="5">
        <v>-0.0117</v>
      </c>
      <c r="E22">
        <v>0.152752523165195</v>
      </c>
    </row>
    <row r="23" spans="1:5">
      <c r="A23" t="s">
        <v>611</v>
      </c>
      <c r="B23" t="s">
        <v>612</v>
      </c>
      <c r="C23" s="4">
        <v>9</v>
      </c>
      <c r="D23" s="5">
        <v>0.0153</v>
      </c>
      <c r="E23">
        <v>0.148500280583349</v>
      </c>
    </row>
    <row r="24" spans="1:5">
      <c r="A24" t="s">
        <v>611</v>
      </c>
      <c r="B24" t="s">
        <v>613</v>
      </c>
      <c r="C24" s="4">
        <v>9</v>
      </c>
      <c r="D24" s="5">
        <v>0.0483</v>
      </c>
      <c r="E24">
        <v>0.142361043360417</v>
      </c>
    </row>
    <row r="25" spans="1:5">
      <c r="A25" t="s">
        <v>611</v>
      </c>
      <c r="B25" t="s">
        <v>609</v>
      </c>
      <c r="C25" s="4">
        <v>9</v>
      </c>
      <c r="D25" s="5">
        <v>0.0243</v>
      </c>
      <c r="E25">
        <v>0.146933091348863</v>
      </c>
    </row>
    <row r="26" spans="1:5">
      <c r="A26" t="s">
        <v>611</v>
      </c>
      <c r="B26" t="s">
        <v>609</v>
      </c>
      <c r="C26" s="4">
        <v>9</v>
      </c>
      <c r="D26" s="5">
        <v>0.0375</v>
      </c>
      <c r="E26">
        <v>0.144491199270636</v>
      </c>
    </row>
    <row r="27" spans="1:5">
      <c r="A27" t="s">
        <v>611</v>
      </c>
      <c r="B27" t="s">
        <v>609</v>
      </c>
      <c r="C27" s="4">
        <v>9</v>
      </c>
      <c r="D27" s="5">
        <v>0.0583</v>
      </c>
      <c r="E27">
        <v>0.140277502750005</v>
      </c>
    </row>
    <row r="28" spans="1:5">
      <c r="A28" t="s">
        <v>611</v>
      </c>
      <c r="B28" t="s">
        <v>609</v>
      </c>
      <c r="C28" s="4">
        <v>9</v>
      </c>
      <c r="D28" s="5">
        <v>0.0183</v>
      </c>
      <c r="E28">
        <v>0.147986485869487</v>
      </c>
    </row>
    <row r="29" spans="1:5">
      <c r="A29" t="s">
        <v>611</v>
      </c>
      <c r="B29" t="s">
        <v>609</v>
      </c>
      <c r="C29" s="4">
        <v>9</v>
      </c>
      <c r="D29" s="5">
        <v>-0.0105</v>
      </c>
      <c r="E29">
        <v>0.152577324658679</v>
      </c>
    </row>
    <row r="30" spans="1:5">
      <c r="A30" t="s">
        <v>611</v>
      </c>
      <c r="B30" t="s">
        <v>609</v>
      </c>
      <c r="C30" s="4">
        <v>9</v>
      </c>
      <c r="D30" s="5">
        <v>-0.0427</v>
      </c>
      <c r="E30">
        <v>0.156857684967404</v>
      </c>
    </row>
    <row r="31" spans="1:5">
      <c r="A31" t="s">
        <v>611</v>
      </c>
      <c r="B31" t="s">
        <v>609</v>
      </c>
      <c r="C31" s="4">
        <v>9</v>
      </c>
      <c r="D31" s="5">
        <v>0.1596</v>
      </c>
      <c r="E31">
        <v>0.111622533567376</v>
      </c>
    </row>
    <row r="32" spans="1:5">
      <c r="A32" t="s">
        <v>611</v>
      </c>
      <c r="B32" t="s">
        <v>609</v>
      </c>
      <c r="C32" s="4">
        <v>9</v>
      </c>
      <c r="D32" s="5">
        <v>0.1383</v>
      </c>
      <c r="E32">
        <v>0.119023807142381</v>
      </c>
    </row>
    <row r="33" spans="1:5">
      <c r="A33" t="s">
        <v>611</v>
      </c>
      <c r="B33" t="s">
        <v>609</v>
      </c>
      <c r="C33" s="4">
        <v>9</v>
      </c>
      <c r="D33" s="5">
        <v>0.1183</v>
      </c>
      <c r="E33">
        <v>0.125210933139953</v>
      </c>
    </row>
    <row r="34" spans="1:5">
      <c r="A34" t="s">
        <v>611</v>
      </c>
      <c r="B34" t="s">
        <v>609</v>
      </c>
      <c r="C34" s="4">
        <v>9</v>
      </c>
      <c r="D34" s="5">
        <v>0.242</v>
      </c>
      <c r="E34">
        <v>0.0700446762193007</v>
      </c>
    </row>
    <row r="35" spans="1:5">
      <c r="A35" t="s">
        <v>611</v>
      </c>
      <c r="B35" t="s">
        <v>607</v>
      </c>
      <c r="C35" s="4">
        <v>9</v>
      </c>
      <c r="D35" s="5">
        <v>-0.0204</v>
      </c>
      <c r="E35">
        <v>0.153985681152502</v>
      </c>
    </row>
    <row r="36" spans="1:5">
      <c r="A36" t="s">
        <v>611</v>
      </c>
      <c r="B36" t="s">
        <v>604</v>
      </c>
      <c r="C36" s="4">
        <v>9</v>
      </c>
      <c r="D36" s="5">
        <v>-0.0217000000000001</v>
      </c>
      <c r="E36">
        <v>0.154164414397962</v>
      </c>
    </row>
    <row r="37" spans="1:5">
      <c r="A37" t="s">
        <v>611</v>
      </c>
      <c r="B37" t="s">
        <v>612</v>
      </c>
      <c r="C37" s="4">
        <v>9</v>
      </c>
      <c r="D37" s="5">
        <v>-0.0117</v>
      </c>
      <c r="E37">
        <v>0.152752523165195</v>
      </c>
    </row>
    <row r="38" spans="1:5">
      <c r="A38" t="s">
        <v>611</v>
      </c>
      <c r="B38" t="s">
        <v>613</v>
      </c>
      <c r="C38" s="4">
        <v>9</v>
      </c>
      <c r="D38" s="5">
        <v>-0.0417</v>
      </c>
      <c r="E38">
        <v>0.156737572606783</v>
      </c>
    </row>
    <row r="39" spans="1:5">
      <c r="A39" t="s">
        <v>611</v>
      </c>
      <c r="B39" t="s">
        <v>609</v>
      </c>
      <c r="C39" s="4">
        <v>9</v>
      </c>
      <c r="D39" s="1">
        <v>0.00129999999999997</v>
      </c>
      <c r="E39">
        <v>0.150787193679628</v>
      </c>
    </row>
    <row r="40" spans="1:5">
      <c r="A40" t="s">
        <v>611</v>
      </c>
      <c r="B40" t="s">
        <v>609</v>
      </c>
      <c r="C40" s="4">
        <v>9</v>
      </c>
      <c r="D40" s="1">
        <v>0.0133</v>
      </c>
      <c r="E40">
        <v>0.148838092495765</v>
      </c>
    </row>
    <row r="41" spans="1:5">
      <c r="A41" t="s">
        <v>611</v>
      </c>
      <c r="B41" t="s">
        <v>609</v>
      </c>
      <c r="C41" s="4">
        <v>9</v>
      </c>
      <c r="D41" s="1">
        <v>-0.0117</v>
      </c>
      <c r="E41">
        <v>0.152752523165195</v>
      </c>
    </row>
    <row r="42" spans="1:5">
      <c r="A42" t="s">
        <v>611</v>
      </c>
      <c r="B42" t="s">
        <v>609</v>
      </c>
      <c r="C42" s="4">
        <v>9</v>
      </c>
      <c r="D42" s="1">
        <v>-0.0187</v>
      </c>
      <c r="E42">
        <v>0.153749796747833</v>
      </c>
    </row>
    <row r="43" spans="1:5">
      <c r="A43" t="s">
        <v>611</v>
      </c>
      <c r="B43" t="s">
        <v>609</v>
      </c>
      <c r="C43" s="4">
        <v>9</v>
      </c>
      <c r="D43" s="1">
        <v>-0.0397</v>
      </c>
      <c r="E43">
        <v>0.156494941345293</v>
      </c>
    </row>
    <row r="44" spans="1:5">
      <c r="A44" t="s">
        <v>611</v>
      </c>
      <c r="B44" t="s">
        <v>609</v>
      </c>
      <c r="C44" s="4">
        <v>9</v>
      </c>
      <c r="D44" s="1">
        <v>-0.0447</v>
      </c>
      <c r="E44">
        <v>0.15709551234838</v>
      </c>
    </row>
    <row r="45" spans="1:5">
      <c r="A45" t="s">
        <v>611</v>
      </c>
      <c r="B45" t="s">
        <v>609</v>
      </c>
      <c r="C45" s="4">
        <v>9</v>
      </c>
      <c r="D45" s="1">
        <v>0.0663</v>
      </c>
      <c r="E45">
        <v>0.138530381745907</v>
      </c>
    </row>
    <row r="46" spans="1:5">
      <c r="A46" t="s">
        <v>611</v>
      </c>
      <c r="B46" t="s">
        <v>609</v>
      </c>
      <c r="C46" s="4">
        <v>9</v>
      </c>
      <c r="D46" s="1">
        <v>0.0483</v>
      </c>
      <c r="E46">
        <v>0.142361043360417</v>
      </c>
    </row>
    <row r="47" spans="1:5">
      <c r="A47" t="s">
        <v>611</v>
      </c>
      <c r="B47" t="s">
        <v>609</v>
      </c>
      <c r="C47" s="4">
        <v>9</v>
      </c>
      <c r="D47" s="1">
        <v>-0.00870000000000004</v>
      </c>
      <c r="E47">
        <v>0.152312179421082</v>
      </c>
    </row>
    <row r="48" spans="1:5">
      <c r="A48" t="s">
        <v>611</v>
      </c>
      <c r="B48" t="s">
        <v>609</v>
      </c>
      <c r="C48" s="4">
        <v>9</v>
      </c>
      <c r="D48" s="1">
        <v>0.1216</v>
      </c>
      <c r="E48">
        <v>0.124235935935533</v>
      </c>
    </row>
    <row r="49" spans="1:5">
      <c r="A49" t="s">
        <v>611</v>
      </c>
      <c r="B49" t="s">
        <v>607</v>
      </c>
      <c r="C49" s="4">
        <v>9</v>
      </c>
      <c r="D49" s="1">
        <v>0.0283</v>
      </c>
      <c r="E49">
        <v>0.146211414663075</v>
      </c>
    </row>
    <row r="50" spans="1:5">
      <c r="A50" t="s">
        <v>611</v>
      </c>
      <c r="B50" t="s">
        <v>604</v>
      </c>
      <c r="C50" s="4">
        <v>9</v>
      </c>
      <c r="D50" s="1">
        <v>-0.0117</v>
      </c>
      <c r="E50">
        <v>0.152752523165195</v>
      </c>
    </row>
    <row r="51" spans="1:5">
      <c r="A51" t="s">
        <v>611</v>
      </c>
      <c r="B51" t="s">
        <v>612</v>
      </c>
      <c r="C51" s="4">
        <v>9</v>
      </c>
      <c r="D51" s="1">
        <v>0.005</v>
      </c>
      <c r="E51">
        <v>0.150200277407644</v>
      </c>
    </row>
    <row r="52" spans="1:5">
      <c r="A52" t="s">
        <v>611</v>
      </c>
      <c r="B52" t="s">
        <v>613</v>
      </c>
      <c r="C52" s="4">
        <v>9</v>
      </c>
      <c r="D52" s="1">
        <v>0.00829999999999997</v>
      </c>
      <c r="E52">
        <v>0.149666295470958</v>
      </c>
    </row>
    <row r="53" spans="1:5">
      <c r="A53" t="s">
        <v>611</v>
      </c>
      <c r="B53" t="s">
        <v>609</v>
      </c>
      <c r="C53" s="4">
        <v>9</v>
      </c>
      <c r="D53" s="1">
        <v>0.0483</v>
      </c>
      <c r="E53">
        <v>0.142361043360417</v>
      </c>
    </row>
    <row r="54" spans="1:5">
      <c r="A54" t="s">
        <v>611</v>
      </c>
      <c r="B54" t="s">
        <v>609</v>
      </c>
      <c r="C54" s="4">
        <v>9</v>
      </c>
      <c r="D54" s="1">
        <v>0.0383</v>
      </c>
      <c r="E54">
        <v>0.144337567297406</v>
      </c>
    </row>
    <row r="55" spans="1:5">
      <c r="A55" t="s">
        <v>611</v>
      </c>
      <c r="B55" t="s">
        <v>609</v>
      </c>
      <c r="C55" s="4">
        <v>9</v>
      </c>
      <c r="D55" s="1">
        <v>0.0295</v>
      </c>
      <c r="E55">
        <v>0.145991841476768</v>
      </c>
    </row>
    <row r="56" spans="1:5">
      <c r="A56" t="s">
        <v>611</v>
      </c>
      <c r="B56" t="s">
        <v>609</v>
      </c>
      <c r="C56" s="4">
        <v>9</v>
      </c>
      <c r="D56" s="1">
        <v>0.0165999999999999</v>
      </c>
      <c r="E56">
        <v>0.148278682816438</v>
      </c>
    </row>
    <row r="57" spans="1:5">
      <c r="A57" t="s">
        <v>611</v>
      </c>
      <c r="B57" t="s">
        <v>609</v>
      </c>
      <c r="C57" s="4">
        <v>9</v>
      </c>
      <c r="D57" s="1">
        <v>0.00470000000000004</v>
      </c>
      <c r="E57">
        <v>0.150248327777716</v>
      </c>
    </row>
    <row r="58" spans="1:5">
      <c r="A58" t="s">
        <v>611</v>
      </c>
      <c r="B58" t="s">
        <v>609</v>
      </c>
      <c r="C58" s="4">
        <v>9</v>
      </c>
      <c r="D58" s="1">
        <v>-0.0101</v>
      </c>
      <c r="E58">
        <v>0.152518647311658</v>
      </c>
    </row>
    <row r="59" spans="1:5">
      <c r="A59" t="s">
        <v>611</v>
      </c>
      <c r="B59" t="s">
        <v>609</v>
      </c>
      <c r="C59" s="4">
        <v>9</v>
      </c>
      <c r="D59" s="1">
        <v>0.1403</v>
      </c>
      <c r="E59">
        <v>0.118366661973153</v>
      </c>
    </row>
    <row r="60" spans="1:5">
      <c r="A60" t="s">
        <v>611</v>
      </c>
      <c r="B60" t="s">
        <v>609</v>
      </c>
      <c r="C60" s="4">
        <v>9</v>
      </c>
      <c r="D60" s="1">
        <v>0.1193</v>
      </c>
      <c r="E60">
        <v>0.12491730598013</v>
      </c>
    </row>
    <row r="61" spans="1:5">
      <c r="A61" t="s">
        <v>611</v>
      </c>
      <c r="B61" t="s">
        <v>609</v>
      </c>
      <c r="C61" s="4">
        <v>9</v>
      </c>
      <c r="D61" s="1">
        <v>0.0808</v>
      </c>
      <c r="E61">
        <v>0.135172215258084</v>
      </c>
    </row>
    <row r="62" spans="1:5">
      <c r="A62" t="s">
        <v>611</v>
      </c>
      <c r="B62" t="s">
        <v>609</v>
      </c>
      <c r="C62" s="4">
        <v>9</v>
      </c>
      <c r="D62" s="1">
        <v>0.2168</v>
      </c>
      <c r="E62">
        <v>0.08588606794275</v>
      </c>
    </row>
    <row r="63" spans="1:5">
      <c r="A63" t="s">
        <v>614</v>
      </c>
      <c r="B63" t="s">
        <v>615</v>
      </c>
      <c r="C63">
        <v>9</v>
      </c>
      <c r="D63" s="1">
        <v>0.1013</v>
      </c>
      <c r="E63">
        <v>0.129970509475547</v>
      </c>
    </row>
    <row r="64" spans="1:5">
      <c r="A64" t="s">
        <v>614</v>
      </c>
      <c r="B64" t="s">
        <v>601</v>
      </c>
      <c r="C64">
        <v>9</v>
      </c>
      <c r="D64" s="1">
        <v>0.0605</v>
      </c>
      <c r="E64">
        <v>0.139804291779616</v>
      </c>
    </row>
    <row r="65" spans="1:5">
      <c r="A65" t="s">
        <v>614</v>
      </c>
      <c r="B65" t="s">
        <v>604</v>
      </c>
      <c r="C65">
        <v>9</v>
      </c>
      <c r="D65" s="1">
        <v>0.00119999999999998</v>
      </c>
      <c r="E65">
        <v>0.150802884587796</v>
      </c>
    </row>
    <row r="66" spans="1:5">
      <c r="A66" t="s">
        <v>616</v>
      </c>
      <c r="B66" t="s">
        <v>615</v>
      </c>
      <c r="C66">
        <v>23</v>
      </c>
      <c r="D66" s="7">
        <v>-0.0237000000000001</v>
      </c>
      <c r="E66">
        <v>0.0966067780500799</v>
      </c>
    </row>
    <row r="67" spans="1:5">
      <c r="A67" t="s">
        <v>616</v>
      </c>
      <c r="B67" t="s">
        <v>615</v>
      </c>
      <c r="C67">
        <v>23</v>
      </c>
      <c r="D67" s="1">
        <v>0.0773</v>
      </c>
      <c r="E67">
        <v>0.0966067780500799</v>
      </c>
    </row>
    <row r="68" spans="1:5">
      <c r="A68" t="s">
        <v>617</v>
      </c>
      <c r="B68" t="s">
        <v>604</v>
      </c>
      <c r="C68">
        <v>5</v>
      </c>
      <c r="D68" s="1">
        <v>-0.031</v>
      </c>
      <c r="E68">
        <v>0.208493409967797</v>
      </c>
    </row>
    <row r="69" spans="1:5">
      <c r="A69" t="s">
        <v>617</v>
      </c>
      <c r="B69" t="s">
        <v>604</v>
      </c>
      <c r="C69">
        <v>9</v>
      </c>
      <c r="D69" s="1">
        <v>-0.00949999999999995</v>
      </c>
      <c r="E69">
        <v>0.152430370260581</v>
      </c>
    </row>
    <row r="70" spans="1:5">
      <c r="A70" t="s">
        <v>618</v>
      </c>
      <c r="B70" t="s">
        <v>604</v>
      </c>
      <c r="C70">
        <v>9</v>
      </c>
      <c r="D70" s="1">
        <v>0.0923</v>
      </c>
      <c r="E70">
        <v>0.132322837535073</v>
      </c>
    </row>
    <row r="71" spans="1:5">
      <c r="A71" t="s">
        <v>618</v>
      </c>
      <c r="B71" t="s">
        <v>604</v>
      </c>
      <c r="C71">
        <v>14</v>
      </c>
      <c r="D71" s="1">
        <v>0.0664</v>
      </c>
      <c r="E71">
        <v>0.111053523131866</v>
      </c>
    </row>
    <row r="72" spans="1:5">
      <c r="A72" t="s">
        <v>618</v>
      </c>
      <c r="B72" t="s">
        <v>604</v>
      </c>
      <c r="C72">
        <v>54</v>
      </c>
      <c r="D72" s="1">
        <v>-0.0312</v>
      </c>
      <c r="E72">
        <v>0.0634530666450934</v>
      </c>
    </row>
    <row r="73" spans="1:5">
      <c r="A73" t="s">
        <v>619</v>
      </c>
      <c r="B73" t="s">
        <v>603</v>
      </c>
      <c r="C73">
        <v>9</v>
      </c>
      <c r="D73" s="1">
        <v>0.0574</v>
      </c>
      <c r="E73">
        <v>0.140469526153461</v>
      </c>
    </row>
    <row r="74" spans="1:5">
      <c r="A74" t="s">
        <v>619</v>
      </c>
      <c r="B74" t="s">
        <v>603</v>
      </c>
      <c r="C74">
        <v>5</v>
      </c>
      <c r="D74" s="1">
        <v>0.1074</v>
      </c>
      <c r="E74">
        <v>0.172148302344229</v>
      </c>
    </row>
    <row r="75" spans="1:5">
      <c r="A75" t="s">
        <v>620</v>
      </c>
      <c r="B75" t="s">
        <v>607</v>
      </c>
      <c r="C75">
        <v>5</v>
      </c>
      <c r="D75" s="1">
        <v>0.1883</v>
      </c>
      <c r="E75">
        <v>0.134164078649987</v>
      </c>
    </row>
    <row r="76" spans="1:5">
      <c r="A76" t="s">
        <v>620</v>
      </c>
      <c r="B76" t="s">
        <v>607</v>
      </c>
      <c r="C76">
        <v>5</v>
      </c>
      <c r="D76" s="1">
        <v>0.1883</v>
      </c>
      <c r="E76">
        <v>0.134164078649987</v>
      </c>
    </row>
    <row r="77" spans="1:5">
      <c r="A77" t="s">
        <v>621</v>
      </c>
      <c r="B77" t="s">
        <v>607</v>
      </c>
      <c r="C77">
        <v>5</v>
      </c>
      <c r="D77" s="1">
        <v>0.2188</v>
      </c>
      <c r="E77">
        <v>0.113727525252245</v>
      </c>
    </row>
    <row r="78" spans="1:5">
      <c r="A78" t="s">
        <v>621</v>
      </c>
      <c r="B78" t="s">
        <v>607</v>
      </c>
      <c r="C78">
        <v>1</v>
      </c>
      <c r="D78" s="1">
        <v>0.2835</v>
      </c>
      <c r="E78">
        <v>0.0691155554126568</v>
      </c>
    </row>
    <row r="79" spans="1:5">
      <c r="A79" t="s">
        <v>622</v>
      </c>
      <c r="B79" t="s">
        <v>604</v>
      </c>
      <c r="C79">
        <v>1</v>
      </c>
      <c r="D79" s="1">
        <v>0.2804</v>
      </c>
      <c r="E79">
        <v>0.088530164350915</v>
      </c>
    </row>
    <row r="80" spans="1:5">
      <c r="A80" t="s">
        <v>622</v>
      </c>
      <c r="B80" t="s">
        <v>604</v>
      </c>
      <c r="C80">
        <v>5</v>
      </c>
      <c r="D80" s="7">
        <v>0.224</v>
      </c>
      <c r="E80">
        <v>0.109695496717049</v>
      </c>
    </row>
    <row r="81" spans="1:5">
      <c r="A81" t="s">
        <v>623</v>
      </c>
      <c r="B81" t="s">
        <v>604</v>
      </c>
      <c r="C81">
        <v>54</v>
      </c>
      <c r="D81" s="1">
        <v>-0.1861</v>
      </c>
      <c r="E81">
        <v>0.0679521400202623</v>
      </c>
    </row>
    <row r="82" spans="1:5">
      <c r="A82" t="s">
        <v>623</v>
      </c>
      <c r="B82" t="s">
        <v>615</v>
      </c>
      <c r="C82">
        <v>54</v>
      </c>
      <c r="D82" s="1">
        <v>-0.0175</v>
      </c>
      <c r="E82">
        <v>0.0626995126686714</v>
      </c>
    </row>
    <row r="83" spans="1:5">
      <c r="A83" t="s">
        <v>624</v>
      </c>
      <c r="B83" t="s">
        <v>607</v>
      </c>
      <c r="C83">
        <v>3</v>
      </c>
      <c r="D83" s="1">
        <v>0.2433</v>
      </c>
      <c r="E83">
        <v>0.119687092035858</v>
      </c>
    </row>
    <row r="84" spans="1:5">
      <c r="A84" t="s">
        <v>624</v>
      </c>
      <c r="B84" t="s">
        <v>603</v>
      </c>
      <c r="C84">
        <v>3</v>
      </c>
      <c r="D84" s="1">
        <v>0.2344</v>
      </c>
      <c r="E84">
        <v>0.130377388121305</v>
      </c>
    </row>
    <row r="85" spans="1:5">
      <c r="A85" t="s">
        <v>624</v>
      </c>
      <c r="B85" t="s">
        <v>603</v>
      </c>
      <c r="C85">
        <v>3</v>
      </c>
      <c r="D85" s="1">
        <v>0.1911</v>
      </c>
      <c r="E85">
        <v>0.171028418691164</v>
      </c>
    </row>
    <row r="86" spans="1:5">
      <c r="A86" t="s">
        <v>624</v>
      </c>
      <c r="B86" t="s">
        <v>607</v>
      </c>
      <c r="C86">
        <v>9</v>
      </c>
      <c r="D86" s="1">
        <v>0.1255</v>
      </c>
      <c r="E86">
        <v>0.12306103273489</v>
      </c>
    </row>
    <row r="87" spans="1:5">
      <c r="A87" t="s">
        <v>624</v>
      </c>
      <c r="B87" t="s">
        <v>607</v>
      </c>
      <c r="C87">
        <v>9</v>
      </c>
      <c r="D87" s="1">
        <v>0.105</v>
      </c>
      <c r="E87">
        <v>0.128970758959799</v>
      </c>
    </row>
    <row r="88" spans="1:5">
      <c r="A88" t="s">
        <v>624</v>
      </c>
      <c r="B88" t="s">
        <v>603</v>
      </c>
      <c r="C88">
        <v>9</v>
      </c>
      <c r="D88" s="1">
        <v>0.0864</v>
      </c>
      <c r="E88">
        <v>0.133805991395503</v>
      </c>
    </row>
    <row r="89" spans="1:5">
      <c r="A89" t="s">
        <v>624</v>
      </c>
      <c r="B89" t="s">
        <v>607</v>
      </c>
      <c r="C89">
        <v>7</v>
      </c>
      <c r="D89" s="1">
        <v>0.135</v>
      </c>
      <c r="E89">
        <v>0.136171693093682</v>
      </c>
    </row>
    <row r="90" spans="1:5">
      <c r="A90" t="s">
        <v>624</v>
      </c>
      <c r="B90" t="s">
        <v>607</v>
      </c>
      <c r="C90">
        <v>7</v>
      </c>
      <c r="D90" s="1">
        <v>0.14</v>
      </c>
      <c r="E90">
        <v>0.13432748362544</v>
      </c>
    </row>
    <row r="91" spans="1:5">
      <c r="A91" t="s">
        <v>624</v>
      </c>
      <c r="B91" t="s">
        <v>603</v>
      </c>
      <c r="C91">
        <v>7</v>
      </c>
      <c r="D91" s="1">
        <v>0.0583</v>
      </c>
      <c r="E91">
        <v>0.159059737205869</v>
      </c>
    </row>
    <row r="92" spans="1:5">
      <c r="A92" t="s">
        <v>625</v>
      </c>
      <c r="B92" t="s">
        <v>607</v>
      </c>
      <c r="C92">
        <v>5</v>
      </c>
      <c r="D92" s="1">
        <v>0.2051</v>
      </c>
      <c r="E92">
        <v>0.12351336769759</v>
      </c>
    </row>
    <row r="93" spans="1:5">
      <c r="A93" t="s">
        <v>625</v>
      </c>
      <c r="B93" t="s">
        <v>607</v>
      </c>
      <c r="C93">
        <v>5</v>
      </c>
      <c r="D93" s="1">
        <v>0.1117</v>
      </c>
      <c r="E93">
        <v>0.170535884786751</v>
      </c>
    </row>
    <row r="94" spans="1:5">
      <c r="A94" t="s">
        <v>625</v>
      </c>
      <c r="B94" t="s">
        <v>607</v>
      </c>
      <c r="C94">
        <v>5</v>
      </c>
      <c r="D94" s="1">
        <v>0.0985</v>
      </c>
      <c r="E94">
        <v>0.175371582646676</v>
      </c>
    </row>
    <row r="95" spans="1:5">
      <c r="A95" t="s">
        <v>626</v>
      </c>
      <c r="B95" t="s">
        <v>604</v>
      </c>
      <c r="C95">
        <v>5</v>
      </c>
      <c r="D95" s="1">
        <v>0.2103</v>
      </c>
      <c r="E95">
        <v>0.119929979571415</v>
      </c>
    </row>
    <row r="96" spans="1:5">
      <c r="A96" t="s">
        <v>626</v>
      </c>
      <c r="B96" t="s">
        <v>604</v>
      </c>
      <c r="C96">
        <v>9</v>
      </c>
      <c r="D96" s="1">
        <v>0.1035</v>
      </c>
      <c r="E96">
        <v>0.129378411388196</v>
      </c>
    </row>
    <row r="97" spans="1:5">
      <c r="A97" t="s">
        <v>627</v>
      </c>
      <c r="B97" t="s">
        <v>609</v>
      </c>
      <c r="C97">
        <v>5</v>
      </c>
      <c r="D97" s="1">
        <v>0.2513</v>
      </c>
      <c r="E97">
        <v>0.0844168229679369</v>
      </c>
    </row>
    <row r="98" spans="1:5">
      <c r="A98" t="s">
        <v>627</v>
      </c>
      <c r="B98" t="s">
        <v>609</v>
      </c>
      <c r="C98">
        <v>20</v>
      </c>
      <c r="D98" s="1">
        <v>0.2253</v>
      </c>
      <c r="E98">
        <v>0.0543281694887652</v>
      </c>
    </row>
    <row r="99" spans="1:5">
      <c r="A99" t="s">
        <v>628</v>
      </c>
      <c r="B99" t="s">
        <v>629</v>
      </c>
      <c r="C99">
        <v>5</v>
      </c>
      <c r="D99" s="1">
        <v>0.2746</v>
      </c>
      <c r="E99">
        <v>0.0519852094349923</v>
      </c>
    </row>
    <row r="100" spans="1:5">
      <c r="A100" t="s">
        <v>628</v>
      </c>
      <c r="B100" t="s">
        <v>629</v>
      </c>
      <c r="C100">
        <v>1</v>
      </c>
      <c r="D100" s="1">
        <v>0.2516</v>
      </c>
      <c r="E100">
        <v>0.188024227162353</v>
      </c>
    </row>
    <row r="101" spans="1:5">
      <c r="A101" t="s">
        <v>630</v>
      </c>
      <c r="B101" t="s">
        <v>612</v>
      </c>
      <c r="C101">
        <v>6</v>
      </c>
      <c r="D101" s="1">
        <v>-0.1037</v>
      </c>
      <c r="E101">
        <v>0.199305460704584</v>
      </c>
    </row>
    <row r="102" spans="1:5">
      <c r="A102" t="s">
        <v>630</v>
      </c>
      <c r="B102" t="s">
        <v>604</v>
      </c>
      <c r="C102">
        <v>6</v>
      </c>
      <c r="D102" s="1">
        <v>-0.0897</v>
      </c>
      <c r="E102">
        <v>0.197954540235883</v>
      </c>
    </row>
    <row r="103" spans="1:5">
      <c r="A103" t="s">
        <v>630</v>
      </c>
      <c r="B103" t="s">
        <v>631</v>
      </c>
      <c r="C103">
        <v>6</v>
      </c>
      <c r="D103" s="1">
        <v>-0.1027</v>
      </c>
      <c r="E103">
        <v>0.199214708292335</v>
      </c>
    </row>
    <row r="104" spans="1:5">
      <c r="A104" t="s">
        <v>630</v>
      </c>
      <c r="B104" t="s">
        <v>609</v>
      </c>
      <c r="C104">
        <v>6</v>
      </c>
      <c r="D104" s="1">
        <v>0.0533</v>
      </c>
      <c r="E104">
        <v>0.173096793731138</v>
      </c>
    </row>
    <row r="105" spans="1:5">
      <c r="A105" t="s">
        <v>630</v>
      </c>
      <c r="B105" t="s">
        <v>612</v>
      </c>
      <c r="C105">
        <v>1</v>
      </c>
      <c r="D105" s="1">
        <v>-0.0897</v>
      </c>
      <c r="E105">
        <v>0.484887615845156</v>
      </c>
    </row>
    <row r="106" spans="1:5">
      <c r="A106" t="s">
        <v>630</v>
      </c>
      <c r="B106" t="s">
        <v>604</v>
      </c>
      <c r="C106">
        <v>1</v>
      </c>
      <c r="D106" s="1">
        <v>-0.2917</v>
      </c>
      <c r="E106">
        <v>0.493558507170123</v>
      </c>
    </row>
    <row r="107" spans="1:5">
      <c r="A107" t="s">
        <v>630</v>
      </c>
      <c r="B107" t="s">
        <v>631</v>
      </c>
      <c r="C107">
        <v>1</v>
      </c>
      <c r="D107" s="1">
        <v>-0.2607</v>
      </c>
      <c r="E107">
        <v>0.497593207349136</v>
      </c>
    </row>
    <row r="108" spans="1:5">
      <c r="A108" t="s">
        <v>630</v>
      </c>
      <c r="B108" t="s">
        <v>609</v>
      </c>
      <c r="C108">
        <v>1</v>
      </c>
      <c r="D108" s="1">
        <v>-0.00270000000000004</v>
      </c>
      <c r="E108">
        <v>0.454223513261918</v>
      </c>
    </row>
    <row r="109" spans="1:5">
      <c r="A109" t="s">
        <v>630</v>
      </c>
      <c r="B109" t="s">
        <v>612</v>
      </c>
      <c r="C109">
        <v>5</v>
      </c>
      <c r="D109" s="1">
        <v>-0.1257</v>
      </c>
      <c r="E109">
        <v>0.220274374360705</v>
      </c>
    </row>
    <row r="110" spans="1:5">
      <c r="A110" t="s">
        <v>630</v>
      </c>
      <c r="B110" t="s">
        <v>604</v>
      </c>
      <c r="C110">
        <v>5</v>
      </c>
      <c r="D110" s="1">
        <v>-0.0777</v>
      </c>
      <c r="E110">
        <v>0.215427017804174</v>
      </c>
    </row>
    <row r="111" spans="1:5">
      <c r="A111" t="s">
        <v>630</v>
      </c>
      <c r="B111" t="s">
        <v>631</v>
      </c>
      <c r="C111">
        <v>5</v>
      </c>
      <c r="D111" s="1">
        <v>-0.0597</v>
      </c>
      <c r="E111">
        <v>0.213023942316351</v>
      </c>
    </row>
    <row r="112" spans="1:5">
      <c r="A112" t="s">
        <v>630</v>
      </c>
      <c r="B112" t="s">
        <v>609</v>
      </c>
      <c r="C112">
        <v>5</v>
      </c>
      <c r="D112" s="1">
        <v>0.0133</v>
      </c>
      <c r="E112">
        <v>0.199687255477159</v>
      </c>
    </row>
    <row r="113" spans="1:5">
      <c r="A113" t="s">
        <v>632</v>
      </c>
      <c r="B113" t="s">
        <v>609</v>
      </c>
      <c r="C113">
        <v>3</v>
      </c>
      <c r="D113" s="1">
        <v>0.2216</v>
      </c>
      <c r="E113">
        <v>0.144049887191903</v>
      </c>
    </row>
    <row r="114" spans="1:5">
      <c r="A114" t="s">
        <v>632</v>
      </c>
      <c r="B114" t="s">
        <v>609</v>
      </c>
      <c r="C114">
        <v>3</v>
      </c>
      <c r="D114" s="1">
        <v>0.2216</v>
      </c>
      <c r="E114">
        <v>0.144049887191903</v>
      </c>
    </row>
    <row r="115" spans="1:5">
      <c r="A115" t="s">
        <v>632</v>
      </c>
      <c r="B115" t="s">
        <v>609</v>
      </c>
      <c r="C115">
        <v>5</v>
      </c>
      <c r="D115" s="1">
        <v>0.1716</v>
      </c>
      <c r="E115">
        <v>0.143583501837781</v>
      </c>
    </row>
    <row r="116" spans="1:5">
      <c r="A116" t="s">
        <v>632</v>
      </c>
      <c r="B116" t="s">
        <v>609</v>
      </c>
      <c r="C116">
        <v>5</v>
      </c>
      <c r="D116" s="1">
        <v>0.1951</v>
      </c>
      <c r="E116">
        <v>0.130010584184519</v>
      </c>
    </row>
    <row r="117" spans="1:5">
      <c r="A117" t="s">
        <v>633</v>
      </c>
      <c r="B117" t="s">
        <v>604</v>
      </c>
      <c r="C117">
        <v>5</v>
      </c>
      <c r="D117" s="1">
        <v>0.2026</v>
      </c>
      <c r="E117">
        <v>0.125184272175062</v>
      </c>
    </row>
    <row r="118" spans="1:5">
      <c r="A118" t="s">
        <v>633</v>
      </c>
      <c r="B118" t="s">
        <v>604</v>
      </c>
      <c r="C118">
        <v>3</v>
      </c>
      <c r="D118" s="1">
        <v>0.2072</v>
      </c>
      <c r="E118">
        <v>0.157610056785727</v>
      </c>
    </row>
    <row r="119" spans="1:5">
      <c r="A119" t="s">
        <v>634</v>
      </c>
      <c r="B119" t="s">
        <v>603</v>
      </c>
      <c r="C119">
        <v>5</v>
      </c>
      <c r="D119" s="1">
        <v>0.1496</v>
      </c>
      <c r="E119">
        <v>0.154571866780472</v>
      </c>
    </row>
    <row r="120" spans="1:5">
      <c r="A120" t="s">
        <v>634</v>
      </c>
      <c r="B120" t="s">
        <v>603</v>
      </c>
      <c r="C120">
        <v>4</v>
      </c>
      <c r="D120" s="1">
        <v>0.0852000000000001</v>
      </c>
      <c r="E120">
        <v>0.201153169251692</v>
      </c>
    </row>
    <row r="121" spans="1:5">
      <c r="A121" t="s">
        <v>635</v>
      </c>
      <c r="B121" t="s">
        <v>609</v>
      </c>
      <c r="C121">
        <v>9</v>
      </c>
      <c r="D121" s="1">
        <v>0.1238</v>
      </c>
      <c r="E121">
        <v>0.123576224789938</v>
      </c>
    </row>
    <row r="122" spans="1:5">
      <c r="A122" t="s">
        <v>635</v>
      </c>
      <c r="B122" t="s">
        <v>609</v>
      </c>
      <c r="C122">
        <v>9</v>
      </c>
      <c r="D122" s="1">
        <v>0.0855</v>
      </c>
      <c r="E122">
        <v>0.134028255727415</v>
      </c>
    </row>
    <row r="123" spans="1:5">
      <c r="A123" t="s">
        <v>635</v>
      </c>
      <c r="B123" t="s">
        <v>609</v>
      </c>
      <c r="C123">
        <v>6</v>
      </c>
      <c r="D123" s="1">
        <v>0.0482</v>
      </c>
      <c r="E123">
        <v>0.174380804562888</v>
      </c>
    </row>
    <row r="124" spans="1:5">
      <c r="A124" t="s">
        <v>636</v>
      </c>
      <c r="B124" t="s">
        <v>609</v>
      </c>
      <c r="C124">
        <v>5</v>
      </c>
      <c r="D124" s="1">
        <v>0.2023</v>
      </c>
      <c r="E124">
        <v>0.125382614424808</v>
      </c>
    </row>
    <row r="125" spans="1:5">
      <c r="A125" t="s">
        <v>636</v>
      </c>
      <c r="B125" t="s">
        <v>609</v>
      </c>
      <c r="C125">
        <v>1</v>
      </c>
      <c r="D125" s="1">
        <v>0.2883</v>
      </c>
      <c r="E125">
        <v>0</v>
      </c>
    </row>
    <row r="126" spans="1:5">
      <c r="A126" t="s">
        <v>636</v>
      </c>
      <c r="B126" t="s">
        <v>609</v>
      </c>
      <c r="C126">
        <v>1</v>
      </c>
      <c r="D126" s="1">
        <v>0.2583</v>
      </c>
      <c r="E126">
        <v>0.17058722109232</v>
      </c>
    </row>
    <row r="127" spans="1:5">
      <c r="A127" t="s">
        <v>602</v>
      </c>
      <c r="B127" t="s">
        <v>637</v>
      </c>
      <c r="C127">
        <v>1</v>
      </c>
      <c r="D127" s="1">
        <v>-0.0897</v>
      </c>
      <c r="E127">
        <v>0.484887615845156</v>
      </c>
    </row>
    <row r="128" spans="1:5">
      <c r="A128" t="s">
        <v>602</v>
      </c>
      <c r="B128" t="s">
        <v>613</v>
      </c>
      <c r="C128">
        <v>1</v>
      </c>
      <c r="D128" s="1">
        <v>-0.0177</v>
      </c>
      <c r="E128">
        <v>0.460829686543738</v>
      </c>
    </row>
    <row r="129" spans="1:5">
      <c r="A129" t="s">
        <v>602</v>
      </c>
      <c r="B129" t="s">
        <v>601</v>
      </c>
      <c r="C129">
        <v>1</v>
      </c>
      <c r="D129" s="1">
        <v>0.2163</v>
      </c>
      <c r="E129">
        <v>0.258487910742456</v>
      </c>
    </row>
    <row r="130" spans="1:5">
      <c r="A130" t="s">
        <v>602</v>
      </c>
      <c r="B130" t="s">
        <v>629</v>
      </c>
      <c r="C130">
        <v>1</v>
      </c>
      <c r="D130" s="1">
        <v>0.2026</v>
      </c>
      <c r="E130">
        <v>0.279920542297274</v>
      </c>
    </row>
    <row r="131" spans="1:5">
      <c r="A131" t="s">
        <v>638</v>
      </c>
      <c r="B131" t="s">
        <v>603</v>
      </c>
      <c r="C131">
        <v>7</v>
      </c>
      <c r="D131" s="1">
        <v>0.1769</v>
      </c>
      <c r="E131">
        <v>0.118917762700592</v>
      </c>
    </row>
    <row r="132" spans="1:5">
      <c r="A132" t="s">
        <v>638</v>
      </c>
      <c r="B132" t="s">
        <v>603</v>
      </c>
      <c r="C132">
        <v>7</v>
      </c>
      <c r="D132" s="1">
        <v>0.1383</v>
      </c>
      <c r="E132">
        <v>0.134960311626366</v>
      </c>
    </row>
    <row r="133" spans="1:5">
      <c r="A133" t="s">
        <v>638</v>
      </c>
      <c r="B133" t="s">
        <v>603</v>
      </c>
      <c r="C133">
        <v>7</v>
      </c>
      <c r="D133" s="1">
        <v>0.1769</v>
      </c>
      <c r="E133">
        <v>0.118917762700592</v>
      </c>
    </row>
    <row r="134" spans="1:5">
      <c r="A134" t="s">
        <v>638</v>
      </c>
      <c r="B134" t="s">
        <v>603</v>
      </c>
      <c r="C134">
        <v>9</v>
      </c>
      <c r="D134" s="1">
        <v>0.0702</v>
      </c>
      <c r="E134">
        <v>0.137651891862529</v>
      </c>
    </row>
    <row r="135" spans="1:5">
      <c r="A135" t="s">
        <v>638</v>
      </c>
      <c r="B135" t="s">
        <v>603</v>
      </c>
      <c r="C135">
        <v>9</v>
      </c>
      <c r="D135" s="1">
        <v>0.0758</v>
      </c>
      <c r="E135">
        <v>0.136358901432946</v>
      </c>
    </row>
    <row r="136" spans="1:5">
      <c r="A136" t="s">
        <v>638</v>
      </c>
      <c r="B136" t="s">
        <v>603</v>
      </c>
      <c r="C136">
        <v>9</v>
      </c>
      <c r="D136" s="1">
        <v>0.1036</v>
      </c>
      <c r="E136">
        <v>0.129351334657891</v>
      </c>
    </row>
    <row r="137" spans="1:5">
      <c r="A137" t="s">
        <v>638</v>
      </c>
      <c r="B137" t="s">
        <v>603</v>
      </c>
      <c r="C137">
        <v>14</v>
      </c>
      <c r="D137" s="1">
        <v>0.0823</v>
      </c>
      <c r="E137">
        <v>0.108088588006056</v>
      </c>
    </row>
    <row r="138" spans="1:5">
      <c r="A138" t="s">
        <v>638</v>
      </c>
      <c r="B138" t="s">
        <v>603</v>
      </c>
      <c r="C138">
        <v>14</v>
      </c>
      <c r="D138" s="1">
        <v>0.0966</v>
      </c>
      <c r="E138">
        <v>0.105204260505796</v>
      </c>
    </row>
    <row r="139" spans="1:5">
      <c r="A139" t="s">
        <v>638</v>
      </c>
      <c r="B139" t="s">
        <v>603</v>
      </c>
      <c r="C139">
        <v>14</v>
      </c>
      <c r="D139" s="1">
        <v>0.0895</v>
      </c>
      <c r="E139">
        <v>0.106663208277269</v>
      </c>
    </row>
    <row r="140" spans="1:5">
      <c r="A140" t="s">
        <v>639</v>
      </c>
      <c r="B140" t="s">
        <v>603</v>
      </c>
      <c r="C140">
        <v>5</v>
      </c>
      <c r="D140" s="1">
        <v>0.0903</v>
      </c>
      <c r="E140">
        <v>0.178211110764733</v>
      </c>
    </row>
    <row r="141" spans="1:5">
      <c r="A141" t="s">
        <v>639</v>
      </c>
      <c r="B141" t="s">
        <v>603</v>
      </c>
      <c r="C141">
        <v>52</v>
      </c>
      <c r="D141" s="1">
        <v>0.0323</v>
      </c>
      <c r="E141">
        <v>0.0605208165077871</v>
      </c>
    </row>
    <row r="142" spans="1:5">
      <c r="A142" t="s">
        <v>640</v>
      </c>
      <c r="B142" t="s">
        <v>607</v>
      </c>
      <c r="C142">
        <v>12</v>
      </c>
      <c r="D142" s="1">
        <v>0.1509</v>
      </c>
      <c r="E142">
        <v>0.0993819400092391</v>
      </c>
    </row>
    <row r="143" spans="1:5">
      <c r="A143" t="s">
        <v>640</v>
      </c>
      <c r="B143" t="s">
        <v>607</v>
      </c>
      <c r="C143">
        <v>12</v>
      </c>
      <c r="D143" s="1">
        <v>0.1031</v>
      </c>
      <c r="E143">
        <v>0.112138664161831</v>
      </c>
    </row>
    <row r="144" spans="1:5">
      <c r="A144" t="s">
        <v>640</v>
      </c>
      <c r="B144" t="s">
        <v>607</v>
      </c>
      <c r="C144">
        <v>12</v>
      </c>
      <c r="D144" s="1">
        <v>0.0238</v>
      </c>
      <c r="E144">
        <v>0.127324961548525</v>
      </c>
    </row>
    <row r="145" spans="1:5">
      <c r="A145" t="s">
        <v>641</v>
      </c>
      <c r="B145" t="s">
        <v>603</v>
      </c>
      <c r="C145">
        <v>14</v>
      </c>
      <c r="D145" s="1">
        <v>-0.0266999999999999</v>
      </c>
      <c r="E145">
        <v>0.124147090179351</v>
      </c>
    </row>
    <row r="146" spans="1:5">
      <c r="A146" t="s">
        <v>641</v>
      </c>
      <c r="B146" t="s">
        <v>615</v>
      </c>
      <c r="C146">
        <v>14</v>
      </c>
      <c r="D146" s="1">
        <v>-0.0342</v>
      </c>
      <c r="E146">
        <v>0.124926764260391</v>
      </c>
    </row>
    <row r="147" spans="1:5">
      <c r="A147" t="s">
        <v>641</v>
      </c>
      <c r="B147" t="s">
        <v>609</v>
      </c>
      <c r="C147">
        <v>14</v>
      </c>
      <c r="D147" s="1">
        <v>0.0833</v>
      </c>
      <c r="E147">
        <v>0.107893796988388</v>
      </c>
    </row>
    <row r="148" spans="1:5">
      <c r="A148" t="s">
        <v>642</v>
      </c>
      <c r="B148" t="s">
        <v>609</v>
      </c>
      <c r="C148">
        <v>15</v>
      </c>
      <c r="D148" s="1">
        <v>0.2304</v>
      </c>
      <c r="E148">
        <v>0.0603034493209136</v>
      </c>
    </row>
    <row r="149" spans="1:5">
      <c r="A149" t="s">
        <v>642</v>
      </c>
      <c r="B149" t="s">
        <v>609</v>
      </c>
      <c r="C149">
        <v>15</v>
      </c>
      <c r="D149" s="1">
        <v>0.0569</v>
      </c>
      <c r="E149">
        <v>0.108889558728098</v>
      </c>
    </row>
    <row r="150" spans="1:5">
      <c r="A150" t="s">
        <v>643</v>
      </c>
      <c r="B150" t="s">
        <v>604</v>
      </c>
      <c r="C150">
        <v>7</v>
      </c>
      <c r="D150" s="1">
        <v>0.00129999999999997</v>
      </c>
      <c r="E150">
        <v>0.170976606586983</v>
      </c>
    </row>
    <row r="151" spans="1:5">
      <c r="A151" t="s">
        <v>643</v>
      </c>
      <c r="B151" t="s">
        <v>604</v>
      </c>
      <c r="C151">
        <v>5</v>
      </c>
      <c r="D151" s="1">
        <v>0.0383</v>
      </c>
      <c r="E151">
        <v>0.193649167310371</v>
      </c>
    </row>
    <row r="152" spans="1:5">
      <c r="A152" t="s">
        <v>643</v>
      </c>
      <c r="B152" t="s">
        <v>604</v>
      </c>
      <c r="C152">
        <v>3</v>
      </c>
      <c r="D152" s="1">
        <v>0.1903</v>
      </c>
      <c r="E152">
        <v>0.171654692138996</v>
      </c>
    </row>
    <row r="153" spans="1:5">
      <c r="A153" t="s">
        <v>644</v>
      </c>
      <c r="B153" t="s">
        <v>615</v>
      </c>
      <c r="C153">
        <v>1</v>
      </c>
      <c r="D153" s="1">
        <v>0.2508</v>
      </c>
      <c r="E153">
        <v>0.189983551919633</v>
      </c>
    </row>
    <row r="154" spans="1:5">
      <c r="A154" t="s">
        <v>644</v>
      </c>
      <c r="B154" t="s">
        <v>615</v>
      </c>
      <c r="C154">
        <v>9</v>
      </c>
      <c r="D154" s="1">
        <v>0.2054</v>
      </c>
      <c r="E154">
        <v>0.0919103367418486</v>
      </c>
    </row>
    <row r="155" spans="1:5">
      <c r="A155" t="s">
        <v>644</v>
      </c>
      <c r="B155" t="s">
        <v>615</v>
      </c>
      <c r="C155">
        <v>10</v>
      </c>
      <c r="D155" s="1">
        <v>0.2652</v>
      </c>
      <c r="E155">
        <v>0.047504094560364</v>
      </c>
    </row>
    <row r="156" spans="1:5">
      <c r="A156" t="s">
        <v>645</v>
      </c>
      <c r="B156" t="s">
        <v>609</v>
      </c>
      <c r="C156">
        <v>7</v>
      </c>
      <c r="D156" s="1">
        <v>0.1176</v>
      </c>
      <c r="E156">
        <v>0.142207850898405</v>
      </c>
    </row>
    <row r="157" spans="1:5">
      <c r="A157" t="s">
        <v>645</v>
      </c>
      <c r="B157" t="s">
        <v>609</v>
      </c>
      <c r="C157">
        <v>7</v>
      </c>
      <c r="D157" s="1">
        <v>0.005</v>
      </c>
      <c r="E157">
        <v>0.17031110608866</v>
      </c>
    </row>
    <row r="158" spans="1:5">
      <c r="A158" t="s">
        <v>646</v>
      </c>
      <c r="B158" t="s">
        <v>609</v>
      </c>
      <c r="C158">
        <v>5</v>
      </c>
      <c r="D158" s="1">
        <v>0.2229</v>
      </c>
      <c r="E158">
        <v>0.110564768348692</v>
      </c>
    </row>
    <row r="159" spans="1:5">
      <c r="A159" t="s">
        <v>646</v>
      </c>
      <c r="B159" t="s">
        <v>609</v>
      </c>
      <c r="C159">
        <v>5</v>
      </c>
      <c r="D159" s="1">
        <v>0.039</v>
      </c>
      <c r="E159">
        <v>0.193468090392188</v>
      </c>
    </row>
    <row r="160" spans="1:5">
      <c r="A160" t="s">
        <v>646</v>
      </c>
      <c r="B160" t="s">
        <v>609</v>
      </c>
      <c r="C160">
        <v>4</v>
      </c>
      <c r="D160" s="1">
        <v>-0.011</v>
      </c>
      <c r="E160">
        <v>0.228975713777684</v>
      </c>
    </row>
    <row r="161" spans="1:5">
      <c r="A161" t="s">
        <v>646</v>
      </c>
      <c r="B161" t="s">
        <v>609</v>
      </c>
      <c r="C161">
        <v>4</v>
      </c>
      <c r="D161" s="1">
        <v>-0.0229</v>
      </c>
      <c r="E161">
        <v>0.231492202892452</v>
      </c>
    </row>
    <row r="162" spans="1:5">
      <c r="A162" t="s">
        <v>646</v>
      </c>
      <c r="B162" t="s">
        <v>609</v>
      </c>
      <c r="C162">
        <v>4</v>
      </c>
      <c r="D162" s="1">
        <v>-0.1167</v>
      </c>
      <c r="E162">
        <v>0.245446022579304</v>
      </c>
    </row>
    <row r="163" spans="1:5">
      <c r="A163" t="s">
        <v>647</v>
      </c>
      <c r="B163" t="s">
        <v>603</v>
      </c>
      <c r="C163">
        <v>5</v>
      </c>
      <c r="D163" s="1">
        <v>0.2153</v>
      </c>
      <c r="E163">
        <v>0.116336580661458</v>
      </c>
    </row>
    <row r="164" spans="1:5">
      <c r="A164" t="s">
        <v>647</v>
      </c>
      <c r="B164" t="s">
        <v>603</v>
      </c>
      <c r="C164">
        <v>9</v>
      </c>
      <c r="D164" s="1">
        <v>0.0686</v>
      </c>
      <c r="E164">
        <v>0.138014455764605</v>
      </c>
    </row>
    <row r="165" spans="1:5">
      <c r="A165" t="s">
        <v>648</v>
      </c>
      <c r="B165" t="s">
        <v>604</v>
      </c>
      <c r="C165">
        <v>4</v>
      </c>
      <c r="D165" s="1">
        <v>0.0343</v>
      </c>
      <c r="E165">
        <v>0.217648799675073</v>
      </c>
    </row>
    <row r="166" spans="1:5">
      <c r="A166" t="s">
        <v>648</v>
      </c>
      <c r="B166" t="s">
        <v>604</v>
      </c>
      <c r="C166">
        <v>5</v>
      </c>
      <c r="D166" s="1">
        <v>0.1573</v>
      </c>
      <c r="E166">
        <v>0.150890026178008</v>
      </c>
    </row>
    <row r="167" spans="1:5">
      <c r="A167" t="s">
        <v>648</v>
      </c>
      <c r="B167" t="s">
        <v>604</v>
      </c>
      <c r="C167">
        <v>3</v>
      </c>
      <c r="D167" s="1">
        <v>0.0763</v>
      </c>
      <c r="E167">
        <v>0.235977400047829</v>
      </c>
    </row>
    <row r="168" spans="1:5">
      <c r="A168" t="s">
        <v>649</v>
      </c>
      <c r="B168" t="s">
        <v>650</v>
      </c>
      <c r="C168">
        <v>9</v>
      </c>
      <c r="D168" s="1">
        <v>0.1813</v>
      </c>
      <c r="E168">
        <v>0.103037749285288</v>
      </c>
    </row>
    <row r="169" spans="1:5">
      <c r="A169" t="s">
        <v>649</v>
      </c>
      <c r="B169" t="s">
        <v>650</v>
      </c>
      <c r="C169">
        <v>3</v>
      </c>
      <c r="D169" s="1">
        <v>0.2563</v>
      </c>
      <c r="E169">
        <v>0.101613647377374</v>
      </c>
    </row>
    <row r="170" spans="1:5">
      <c r="A170" t="s">
        <v>651</v>
      </c>
      <c r="B170" t="s">
        <v>603</v>
      </c>
      <c r="C170">
        <v>5</v>
      </c>
      <c r="D170" s="1">
        <v>0.2026</v>
      </c>
      <c r="E170">
        <v>0.125184272175062</v>
      </c>
    </row>
    <row r="171" spans="1:5">
      <c r="A171" t="s">
        <v>651</v>
      </c>
      <c r="B171" t="s">
        <v>603</v>
      </c>
      <c r="C171">
        <v>3</v>
      </c>
      <c r="D171" s="1">
        <v>0.0494</v>
      </c>
      <c r="E171">
        <v>0.246188809656329</v>
      </c>
    </row>
    <row r="172" spans="1:5">
      <c r="A172" t="s">
        <v>651</v>
      </c>
      <c r="B172" t="s">
        <v>603</v>
      </c>
      <c r="C172">
        <v>3</v>
      </c>
      <c r="D172" s="1">
        <v>0.2072</v>
      </c>
      <c r="E172">
        <v>0.157610056785727</v>
      </c>
    </row>
    <row r="173" spans="1:5">
      <c r="A173" t="s">
        <v>652</v>
      </c>
      <c r="B173" t="s">
        <v>604</v>
      </c>
      <c r="C173">
        <v>7</v>
      </c>
      <c r="D173" s="1">
        <v>0.1925</v>
      </c>
      <c r="E173">
        <v>0.111241282162437</v>
      </c>
    </row>
    <row r="174" spans="1:5">
      <c r="A174" t="s">
        <v>652</v>
      </c>
      <c r="B174" t="s">
        <v>604</v>
      </c>
      <c r="C174">
        <v>5</v>
      </c>
      <c r="D174" s="1">
        <v>0.2425</v>
      </c>
      <c r="E174">
        <v>0.0934904914951247</v>
      </c>
    </row>
    <row r="175" spans="1:5">
      <c r="A175" t="s">
        <v>653</v>
      </c>
      <c r="B175" t="s">
        <v>609</v>
      </c>
      <c r="C175">
        <v>7</v>
      </c>
      <c r="D175" s="1">
        <v>0.1135</v>
      </c>
      <c r="E175">
        <v>0.143549374283355</v>
      </c>
    </row>
    <row r="176" spans="1:5">
      <c r="A176" t="s">
        <v>653</v>
      </c>
      <c r="B176" t="s">
        <v>609</v>
      </c>
      <c r="C176">
        <v>52</v>
      </c>
      <c r="D176" s="1">
        <v>-0.0198</v>
      </c>
      <c r="E176">
        <v>0.0640273964799444</v>
      </c>
    </row>
    <row r="177" spans="1:5">
      <c r="A177" t="s">
        <v>654</v>
      </c>
      <c r="B177" t="s">
        <v>615</v>
      </c>
      <c r="C177">
        <v>54</v>
      </c>
      <c r="D177" s="1">
        <v>0.0298</v>
      </c>
      <c r="E177">
        <v>0.0595784186007229</v>
      </c>
    </row>
    <row r="178" spans="1:5">
      <c r="A178" t="s">
        <v>654</v>
      </c>
      <c r="B178" t="s">
        <v>604</v>
      </c>
      <c r="C178">
        <v>54</v>
      </c>
      <c r="D178" s="1">
        <v>-0.026</v>
      </c>
      <c r="E178">
        <v>0.0631745832037138</v>
      </c>
    </row>
    <row r="179" spans="1:5">
      <c r="A179" t="s">
        <v>654</v>
      </c>
      <c r="B179" t="s">
        <v>609</v>
      </c>
      <c r="C179">
        <v>54</v>
      </c>
      <c r="D179" s="1">
        <v>-0.0149</v>
      </c>
      <c r="E179">
        <v>0.0625492043351709</v>
      </c>
    </row>
    <row r="180" spans="1:5">
      <c r="A180" t="s">
        <v>654</v>
      </c>
      <c r="B180" t="s">
        <v>603</v>
      </c>
      <c r="C180">
        <v>54</v>
      </c>
      <c r="D180" s="1">
        <v>-0.00580000000000003</v>
      </c>
      <c r="E180">
        <v>0.0620043591657519</v>
      </c>
    </row>
    <row r="181" spans="1:5">
      <c r="A181" t="s">
        <v>654</v>
      </c>
      <c r="B181" t="s">
        <v>603</v>
      </c>
      <c r="C181">
        <v>54</v>
      </c>
      <c r="D181" s="1">
        <v>-0.00149999999999995</v>
      </c>
      <c r="E181">
        <v>0.0617365909867614</v>
      </c>
    </row>
    <row r="182" spans="1:5">
      <c r="A182" t="s">
        <v>655</v>
      </c>
      <c r="B182" t="s">
        <v>601</v>
      </c>
      <c r="C182">
        <v>1</v>
      </c>
      <c r="D182" s="1">
        <v>0.2633</v>
      </c>
      <c r="E182">
        <v>0.15612494995996</v>
      </c>
    </row>
    <row r="183" spans="1:5">
      <c r="A183" t="s">
        <v>655</v>
      </c>
      <c r="B183" t="s">
        <v>601</v>
      </c>
      <c r="C183">
        <v>2</v>
      </c>
      <c r="D183" s="1">
        <v>0.1193</v>
      </c>
      <c r="E183">
        <v>0.264989622438314</v>
      </c>
    </row>
    <row r="184" spans="1:5">
      <c r="A184" t="s">
        <v>656</v>
      </c>
      <c r="B184" t="s">
        <v>601</v>
      </c>
      <c r="C184">
        <v>9</v>
      </c>
      <c r="D184" s="1">
        <v>0.1183</v>
      </c>
      <c r="E184">
        <v>0.125210933139953</v>
      </c>
    </row>
    <row r="185" spans="1:5">
      <c r="A185" t="s">
        <v>656</v>
      </c>
      <c r="B185" t="s">
        <v>601</v>
      </c>
      <c r="C185">
        <v>9</v>
      </c>
      <c r="D185" s="1">
        <v>0.1133</v>
      </c>
      <c r="E185">
        <v>0.126655701279756</v>
      </c>
    </row>
    <row r="186" spans="1:5">
      <c r="A186" t="s">
        <v>656</v>
      </c>
      <c r="B186" t="s">
        <v>601</v>
      </c>
      <c r="C186">
        <v>9</v>
      </c>
      <c r="D186" s="1">
        <v>0.1053</v>
      </c>
      <c r="E186">
        <v>0.12888884099616</v>
      </c>
    </row>
    <row r="187" spans="1:5">
      <c r="A187" t="s">
        <v>656</v>
      </c>
      <c r="B187" t="s">
        <v>601</v>
      </c>
      <c r="C187">
        <v>1</v>
      </c>
      <c r="D187" s="1">
        <v>0.1813</v>
      </c>
      <c r="E187">
        <v>0.309113247855863</v>
      </c>
    </row>
    <row r="188" spans="1:5">
      <c r="A188" t="s">
        <v>656</v>
      </c>
      <c r="B188" t="s">
        <v>601</v>
      </c>
      <c r="C188">
        <v>1</v>
      </c>
      <c r="D188" s="1">
        <v>0.1883</v>
      </c>
      <c r="E188">
        <v>0.3</v>
      </c>
    </row>
    <row r="189" spans="1:5">
      <c r="A189" t="s">
        <v>656</v>
      </c>
      <c r="B189" t="s">
        <v>601</v>
      </c>
      <c r="C189">
        <v>1</v>
      </c>
      <c r="D189" s="1">
        <v>0.2173</v>
      </c>
      <c r="E189">
        <v>0.256824843035093</v>
      </c>
    </row>
    <row r="190" spans="1:5">
      <c r="A190" t="s">
        <v>657</v>
      </c>
      <c r="B190" t="s">
        <v>609</v>
      </c>
      <c r="C190">
        <v>109</v>
      </c>
      <c r="D190" s="1">
        <v>0.1745</v>
      </c>
      <c r="E190">
        <v>0.0304175166820192</v>
      </c>
    </row>
    <row r="191" spans="1:5">
      <c r="A191" t="s">
        <v>657</v>
      </c>
      <c r="B191" t="s">
        <v>609</v>
      </c>
      <c r="C191">
        <v>9</v>
      </c>
      <c r="D191" s="1">
        <v>0.2565</v>
      </c>
      <c r="E191">
        <v>0.0584890873012508</v>
      </c>
    </row>
    <row r="192" spans="1:5">
      <c r="A192" t="s">
        <v>658</v>
      </c>
      <c r="B192" t="s">
        <v>603</v>
      </c>
      <c r="C192">
        <v>9</v>
      </c>
      <c r="D192" s="1">
        <v>0.0883</v>
      </c>
      <c r="E192">
        <v>0.133333333333333</v>
      </c>
    </row>
    <row r="193" spans="1:5">
      <c r="A193" t="s">
        <v>658</v>
      </c>
      <c r="B193" t="s">
        <v>603</v>
      </c>
      <c r="C193">
        <v>14</v>
      </c>
      <c r="D193" s="1">
        <v>0.0583</v>
      </c>
      <c r="E193">
        <v>0.11247221879202</v>
      </c>
    </row>
    <row r="194" spans="1:5">
      <c r="A194" t="s">
        <v>659</v>
      </c>
      <c r="B194" t="s">
        <v>603</v>
      </c>
      <c r="C194">
        <v>9</v>
      </c>
      <c r="D194" s="1">
        <v>0.0684</v>
      </c>
      <c r="E194">
        <v>0.138059564439894</v>
      </c>
    </row>
    <row r="195" spans="1:5">
      <c r="A195" t="s">
        <v>659</v>
      </c>
      <c r="B195" t="s">
        <v>603</v>
      </c>
      <c r="C195">
        <v>10</v>
      </c>
      <c r="D195" s="1">
        <v>-0.114</v>
      </c>
      <c r="E195">
        <v>0.155066021423134</v>
      </c>
    </row>
    <row r="196" spans="1:5">
      <c r="A196" t="s">
        <v>660</v>
      </c>
      <c r="B196" t="s">
        <v>609</v>
      </c>
      <c r="C196">
        <v>9</v>
      </c>
      <c r="D196" s="1">
        <v>0.171</v>
      </c>
      <c r="E196">
        <v>0.107259141024592</v>
      </c>
    </row>
    <row r="197" spans="1:5">
      <c r="A197" t="s">
        <v>660</v>
      </c>
      <c r="B197" t="s">
        <v>609</v>
      </c>
      <c r="C197">
        <v>9</v>
      </c>
      <c r="D197" s="1">
        <v>0.096</v>
      </c>
      <c r="E197">
        <v>0.131369161779569</v>
      </c>
    </row>
    <row r="198" spans="1:5">
      <c r="A198" t="s">
        <v>660</v>
      </c>
      <c r="B198" t="s">
        <v>609</v>
      </c>
      <c r="C198">
        <v>9</v>
      </c>
      <c r="D198" s="1">
        <v>0.1067</v>
      </c>
      <c r="E198">
        <v>0.128504837781826</v>
      </c>
    </row>
    <row r="199" spans="1:5">
      <c r="A199" t="s">
        <v>660</v>
      </c>
      <c r="B199" t="s">
        <v>604</v>
      </c>
      <c r="C199">
        <v>9</v>
      </c>
      <c r="D199" s="1">
        <v>-0.1104</v>
      </c>
      <c r="E199">
        <v>0.163210263157683</v>
      </c>
    </row>
    <row r="200" spans="1:5">
      <c r="A200" t="s">
        <v>660</v>
      </c>
      <c r="B200" t="s">
        <v>604</v>
      </c>
      <c r="C200">
        <v>9</v>
      </c>
      <c r="D200" s="1">
        <v>-0.0615</v>
      </c>
      <c r="E200">
        <v>0.158968885844579</v>
      </c>
    </row>
    <row r="201" spans="1:5">
      <c r="A201" t="s">
        <v>660</v>
      </c>
      <c r="B201" t="s">
        <v>604</v>
      </c>
      <c r="C201">
        <v>9</v>
      </c>
      <c r="D201" s="1">
        <v>-0.0643</v>
      </c>
      <c r="E201">
        <v>0.159259829628608</v>
      </c>
    </row>
    <row r="202" spans="1:5">
      <c r="A202" t="s">
        <v>661</v>
      </c>
      <c r="B202" t="s">
        <v>603</v>
      </c>
      <c r="C202">
        <v>1</v>
      </c>
      <c r="D202" s="1">
        <v>0.2454</v>
      </c>
      <c r="E202">
        <v>0.202631660902239</v>
      </c>
    </row>
    <row r="203" spans="1:5">
      <c r="A203" t="s">
        <v>661</v>
      </c>
      <c r="B203" t="s">
        <v>603</v>
      </c>
      <c r="C203">
        <v>9</v>
      </c>
      <c r="D203" s="1">
        <v>0.1543</v>
      </c>
      <c r="E203">
        <v>0.113550771806174</v>
      </c>
    </row>
    <row r="204" spans="1:5">
      <c r="A204" t="s">
        <v>662</v>
      </c>
      <c r="B204" t="s">
        <v>604</v>
      </c>
      <c r="C204">
        <v>4</v>
      </c>
      <c r="D204" s="1">
        <v>-0.0317</v>
      </c>
      <c r="E204">
        <v>0.233238075793812</v>
      </c>
    </row>
    <row r="205" spans="1:5">
      <c r="A205" t="s">
        <v>662</v>
      </c>
      <c r="B205" t="s">
        <v>603</v>
      </c>
      <c r="C205">
        <v>4</v>
      </c>
      <c r="D205" s="1">
        <v>-0.0261</v>
      </c>
      <c r="E205">
        <v>0.232138234679253</v>
      </c>
    </row>
    <row r="206" spans="1:5">
      <c r="A206" t="s">
        <v>663</v>
      </c>
      <c r="B206" t="s">
        <v>607</v>
      </c>
      <c r="C206">
        <v>9</v>
      </c>
      <c r="D206" s="1">
        <v>0.0683</v>
      </c>
      <c r="E206">
        <v>0.138082101181387</v>
      </c>
    </row>
    <row r="207" spans="1:5">
      <c r="A207" t="s">
        <v>663</v>
      </c>
      <c r="B207" t="s">
        <v>607</v>
      </c>
      <c r="C207">
        <v>9</v>
      </c>
      <c r="D207" s="1">
        <v>0.085</v>
      </c>
      <c r="E207">
        <v>0.134151286903174</v>
      </c>
    </row>
    <row r="208" spans="1:5">
      <c r="A208" t="s">
        <v>664</v>
      </c>
      <c r="B208" t="s">
        <v>629</v>
      </c>
      <c r="C208">
        <v>5</v>
      </c>
      <c r="D208" s="1">
        <v>-0.0387999999999999</v>
      </c>
      <c r="E208">
        <v>0.209812101652884</v>
      </c>
    </row>
    <row r="209" spans="1:5">
      <c r="A209" t="s">
        <v>664</v>
      </c>
      <c r="B209" t="s">
        <v>629</v>
      </c>
      <c r="C209">
        <v>5</v>
      </c>
      <c r="D209" s="1">
        <v>0.0997</v>
      </c>
      <c r="E209">
        <v>0.174945728727511</v>
      </c>
    </row>
    <row r="210" spans="1:5">
      <c r="A210" t="s">
        <v>664</v>
      </c>
      <c r="B210" t="s">
        <v>604</v>
      </c>
      <c r="C210">
        <v>5</v>
      </c>
      <c r="D210" s="1">
        <v>0.1384</v>
      </c>
      <c r="E210">
        <v>0.159643346244057</v>
      </c>
    </row>
    <row r="211" spans="1:5">
      <c r="A211" t="s">
        <v>605</v>
      </c>
      <c r="B211" t="s">
        <v>603</v>
      </c>
      <c r="C211">
        <v>5</v>
      </c>
      <c r="D211" s="1">
        <v>0.1604</v>
      </c>
      <c r="E211">
        <v>0.149359693358014</v>
      </c>
    </row>
    <row r="212" spans="1:5">
      <c r="A212" t="s">
        <v>605</v>
      </c>
      <c r="B212" t="s">
        <v>603</v>
      </c>
      <c r="C212">
        <v>3</v>
      </c>
      <c r="D212" s="1">
        <v>0.1976</v>
      </c>
      <c r="E212">
        <v>0.165804613928564</v>
      </c>
    </row>
    <row r="213" spans="1:5">
      <c r="A213" t="s">
        <v>605</v>
      </c>
      <c r="B213" t="s">
        <v>603</v>
      </c>
      <c r="C213">
        <v>9</v>
      </c>
      <c r="D213" s="1">
        <v>0.0981</v>
      </c>
      <c r="E213">
        <v>0.130819621362139</v>
      </c>
    </row>
    <row r="214" spans="1:5">
      <c r="A214" t="s">
        <v>665</v>
      </c>
      <c r="B214" t="s">
        <v>604</v>
      </c>
      <c r="C214">
        <v>7</v>
      </c>
      <c r="D214" s="1">
        <v>0.1169</v>
      </c>
      <c r="E214">
        <v>0.14243897941625</v>
      </c>
    </row>
    <row r="215" spans="1:5">
      <c r="A215" t="s">
        <v>665</v>
      </c>
      <c r="B215" t="s">
        <v>603</v>
      </c>
      <c r="C215">
        <v>7</v>
      </c>
      <c r="D215" s="1">
        <v>0.1712</v>
      </c>
      <c r="E215">
        <v>0.12153047236922</v>
      </c>
    </row>
    <row r="216" spans="1:5">
      <c r="A216" t="s">
        <v>665</v>
      </c>
      <c r="B216" t="s">
        <v>604</v>
      </c>
      <c r="C216">
        <v>5</v>
      </c>
      <c r="D216" s="1">
        <v>0.124</v>
      </c>
      <c r="E216">
        <v>0.165713916132593</v>
      </c>
    </row>
    <row r="217" spans="1:5">
      <c r="A217" t="s">
        <v>665</v>
      </c>
      <c r="B217" t="s">
        <v>603</v>
      </c>
      <c r="C217">
        <v>5</v>
      </c>
      <c r="D217" s="1">
        <v>0.1604</v>
      </c>
      <c r="E217">
        <v>0.149359693358014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6"/>
  <sheetViews>
    <sheetView workbookViewId="0">
      <selection activeCell="A6" sqref="A6:E40"/>
    </sheetView>
  </sheetViews>
  <sheetFormatPr defaultColWidth="9" defaultRowHeight="13.5" outlineLevelCol="4"/>
  <cols>
    <col min="1" max="1" width="30.5" customWidth="1"/>
    <col min="2" max="2" width="30.625" customWidth="1"/>
    <col min="3" max="3" width="11.75" customWidth="1"/>
    <col min="5" max="5" width="12.625"/>
  </cols>
  <sheetData>
    <row r="1" spans="1:5">
      <c r="A1" s="4" t="s">
        <v>0</v>
      </c>
      <c r="B1" s="4" t="s">
        <v>6</v>
      </c>
      <c r="C1" t="s">
        <v>10</v>
      </c>
      <c r="D1" t="s">
        <v>599</v>
      </c>
      <c r="E1" t="s">
        <v>11</v>
      </c>
    </row>
    <row r="2" spans="1:5">
      <c r="A2" s="4" t="s">
        <v>600</v>
      </c>
      <c r="B2" t="s">
        <v>18</v>
      </c>
      <c r="C2">
        <v>9</v>
      </c>
      <c r="D2">
        <v>-0.1075</v>
      </c>
      <c r="E2">
        <v>0.163007280001027</v>
      </c>
    </row>
    <row r="3" spans="1:5">
      <c r="A3" s="8" t="s">
        <v>602</v>
      </c>
      <c r="B3" s="4" t="s">
        <v>26</v>
      </c>
      <c r="C3">
        <v>106</v>
      </c>
      <c r="D3">
        <v>0.0773</v>
      </c>
      <c r="E3">
        <v>0.0396302485959095</v>
      </c>
    </row>
    <row r="4" spans="1:5">
      <c r="A4" s="4" t="s">
        <v>605</v>
      </c>
      <c r="B4" s="4" t="s">
        <v>26</v>
      </c>
      <c r="C4">
        <v>8</v>
      </c>
      <c r="D4">
        <v>0.1888</v>
      </c>
      <c r="E4">
        <v>0.105829904800108</v>
      </c>
    </row>
    <row r="5" spans="1:5">
      <c r="A5" s="4" t="s">
        <v>606</v>
      </c>
      <c r="B5" s="4" t="s">
        <v>41</v>
      </c>
      <c r="C5" s="4">
        <v>5</v>
      </c>
      <c r="D5">
        <v>0.2349</v>
      </c>
      <c r="E5">
        <v>0.100546944259883</v>
      </c>
    </row>
    <row r="6" spans="1:5">
      <c r="A6" s="4" t="s">
        <v>608</v>
      </c>
      <c r="B6" s="4" t="s">
        <v>47</v>
      </c>
      <c r="C6" s="4">
        <v>18</v>
      </c>
      <c r="D6">
        <v>0.1002</v>
      </c>
      <c r="E6">
        <v>0.0921105585695799</v>
      </c>
    </row>
    <row r="7" spans="1:5">
      <c r="A7" s="4" t="s">
        <v>610</v>
      </c>
      <c r="B7" s="4" t="s">
        <v>41</v>
      </c>
      <c r="C7" s="4">
        <v>5</v>
      </c>
      <c r="D7">
        <v>0.2683</v>
      </c>
      <c r="E7">
        <v>0.0626099033699941</v>
      </c>
    </row>
    <row r="8" spans="1:5">
      <c r="A8" s="4" t="s">
        <v>610</v>
      </c>
      <c r="B8" s="4" t="s">
        <v>41</v>
      </c>
      <c r="C8" s="4">
        <v>1</v>
      </c>
      <c r="D8">
        <v>0.2883</v>
      </c>
      <c r="E8">
        <v>0</v>
      </c>
    </row>
    <row r="9" spans="1:5">
      <c r="A9" t="s">
        <v>610</v>
      </c>
      <c r="B9" s="4" t="s">
        <v>41</v>
      </c>
      <c r="C9">
        <v>1</v>
      </c>
      <c r="D9">
        <v>0.2583</v>
      </c>
      <c r="E9">
        <v>0.17058722109232</v>
      </c>
    </row>
    <row r="10" spans="1:5">
      <c r="A10" s="9" t="s">
        <v>58</v>
      </c>
      <c r="B10" s="4" t="s">
        <v>47</v>
      </c>
      <c r="C10" s="4">
        <v>9</v>
      </c>
      <c r="D10">
        <v>0.1133</v>
      </c>
      <c r="E10">
        <v>0.126655701279756</v>
      </c>
    </row>
    <row r="11" spans="1:5">
      <c r="A11" s="4"/>
      <c r="B11" t="s">
        <v>26</v>
      </c>
      <c r="C11" s="4">
        <v>9</v>
      </c>
      <c r="D11">
        <v>0.1813</v>
      </c>
      <c r="E11">
        <v>0.103037749285288</v>
      </c>
    </row>
    <row r="12" spans="1:5">
      <c r="A12" s="4"/>
      <c r="B12" s="4" t="s">
        <v>47</v>
      </c>
      <c r="C12" s="4">
        <v>3</v>
      </c>
      <c r="D12">
        <v>0.0343</v>
      </c>
      <c r="E12">
        <v>0.251319186162405</v>
      </c>
    </row>
    <row r="13" spans="1:5">
      <c r="A13" s="4"/>
      <c r="B13" s="4" t="s">
        <v>26</v>
      </c>
      <c r="C13" s="4">
        <v>3</v>
      </c>
      <c r="D13">
        <v>0.1553</v>
      </c>
      <c r="E13">
        <v>0.196053564109404</v>
      </c>
    </row>
    <row r="14" spans="1:5">
      <c r="A14" s="4" t="s">
        <v>65</v>
      </c>
      <c r="B14" s="4" t="s">
        <v>47</v>
      </c>
      <c r="C14" s="4">
        <v>5</v>
      </c>
      <c r="D14">
        <v>0.1643</v>
      </c>
      <c r="E14">
        <v>0.147393351274744</v>
      </c>
    </row>
    <row r="15" spans="1:5">
      <c r="A15" s="4"/>
      <c r="B15" s="4" t="s">
        <v>47</v>
      </c>
      <c r="C15" s="4">
        <v>5</v>
      </c>
      <c r="D15">
        <v>0.0483</v>
      </c>
      <c r="E15">
        <v>0.190997382181013</v>
      </c>
    </row>
    <row r="16" spans="1:5">
      <c r="A16" s="4" t="s">
        <v>69</v>
      </c>
      <c r="B16" s="4" t="s">
        <v>41</v>
      </c>
      <c r="C16" s="4">
        <v>5</v>
      </c>
      <c r="D16">
        <v>0.2203</v>
      </c>
      <c r="E16">
        <v>0.112584190719657</v>
      </c>
    </row>
    <row r="17" spans="1:5">
      <c r="A17" s="4" t="s">
        <v>74</v>
      </c>
      <c r="B17" s="4" t="s">
        <v>77</v>
      </c>
      <c r="C17" s="4">
        <v>20</v>
      </c>
      <c r="D17">
        <v>0.00829999999999997</v>
      </c>
      <c r="E17">
        <v>0.100399203184089</v>
      </c>
    </row>
    <row r="18" spans="1:5">
      <c r="A18" s="4" t="s">
        <v>79</v>
      </c>
      <c r="B18" s="4" t="s">
        <v>47</v>
      </c>
      <c r="C18" s="4">
        <v>5</v>
      </c>
      <c r="D18">
        <v>0.1693</v>
      </c>
      <c r="E18">
        <v>0.144802624285612</v>
      </c>
    </row>
    <row r="19" spans="1:5">
      <c r="A19" s="4"/>
      <c r="B19" s="4" t="s">
        <v>47</v>
      </c>
      <c r="C19" s="4">
        <v>5</v>
      </c>
      <c r="D19">
        <v>0.1823</v>
      </c>
      <c r="E19">
        <v>0.137669168661687</v>
      </c>
    </row>
    <row r="20" spans="1:5">
      <c r="A20" s="4"/>
      <c r="B20" s="4" t="s">
        <v>47</v>
      </c>
      <c r="C20" s="4">
        <v>5</v>
      </c>
      <c r="D20">
        <v>0.1863</v>
      </c>
      <c r="E20">
        <v>0.135348439222623</v>
      </c>
    </row>
    <row r="21" spans="1:5">
      <c r="A21" s="4"/>
      <c r="B21" s="4" t="s">
        <v>47</v>
      </c>
      <c r="C21" s="4">
        <v>5</v>
      </c>
      <c r="D21">
        <v>0.2473</v>
      </c>
      <c r="E21">
        <v>0.0886780694422246</v>
      </c>
    </row>
    <row r="22" spans="1:5">
      <c r="A22" s="4"/>
      <c r="B22" t="s">
        <v>18</v>
      </c>
      <c r="C22" s="4">
        <v>5</v>
      </c>
      <c r="D22">
        <v>0.1633</v>
      </c>
      <c r="E22">
        <v>0.14790199457749</v>
      </c>
    </row>
    <row r="23" spans="1:5">
      <c r="A23" s="4" t="s">
        <v>85</v>
      </c>
      <c r="B23" t="s">
        <v>90</v>
      </c>
      <c r="C23" s="4">
        <v>5</v>
      </c>
      <c r="D23">
        <v>0.2028</v>
      </c>
      <c r="E23">
        <v>0.125051789271485</v>
      </c>
    </row>
    <row r="24" spans="1:5">
      <c r="A24" s="4"/>
      <c r="B24" s="10" t="s">
        <v>90</v>
      </c>
      <c r="C24" s="4">
        <v>7</v>
      </c>
      <c r="D24">
        <v>0.1093</v>
      </c>
      <c r="E24">
        <v>0.144893556989753</v>
      </c>
    </row>
    <row r="25" spans="1:5">
      <c r="A25" s="4"/>
      <c r="B25" s="10" t="s">
        <v>90</v>
      </c>
      <c r="C25" s="4">
        <v>9</v>
      </c>
      <c r="D25">
        <v>0.0857</v>
      </c>
      <c r="E25">
        <v>0.133978953571074</v>
      </c>
    </row>
    <row r="26" spans="1:5">
      <c r="A26" s="4" t="s">
        <v>97</v>
      </c>
      <c r="B26" s="4" t="s">
        <v>26</v>
      </c>
      <c r="C26" s="4">
        <v>13</v>
      </c>
      <c r="D26">
        <v>-0.0697</v>
      </c>
      <c r="E26">
        <v>0.132965004071343</v>
      </c>
    </row>
    <row r="27" spans="1:5">
      <c r="A27" s="4"/>
      <c r="B27" s="4" t="s">
        <v>103</v>
      </c>
      <c r="C27" s="4">
        <v>13</v>
      </c>
      <c r="D27">
        <v>-0.0577</v>
      </c>
      <c r="E27">
        <v>0.131933549707652</v>
      </c>
    </row>
    <row r="28" spans="1:5">
      <c r="A28" s="4" t="s">
        <v>106</v>
      </c>
      <c r="B28" s="4" t="s">
        <v>26</v>
      </c>
      <c r="C28" s="4">
        <v>5</v>
      </c>
      <c r="D28">
        <v>0.1932</v>
      </c>
      <c r="E28">
        <v>0.13119145551445</v>
      </c>
    </row>
    <row r="29" spans="1:5">
      <c r="A29" s="4"/>
      <c r="B29" s="4" t="s">
        <v>26</v>
      </c>
      <c r="C29" s="4">
        <v>5</v>
      </c>
      <c r="D29">
        <v>0.1593</v>
      </c>
      <c r="E29">
        <v>0.149905970528195</v>
      </c>
    </row>
    <row r="30" spans="1:5">
      <c r="A30" s="4" t="s">
        <v>111</v>
      </c>
      <c r="B30" s="4" t="s">
        <v>18</v>
      </c>
      <c r="C30" s="4">
        <v>9</v>
      </c>
      <c r="D30">
        <v>0.0383</v>
      </c>
      <c r="E30">
        <v>0.144337567297406</v>
      </c>
    </row>
    <row r="31" spans="1:5">
      <c r="A31" s="4"/>
      <c r="B31" s="9" t="s">
        <v>26</v>
      </c>
      <c r="C31" s="4">
        <v>9</v>
      </c>
      <c r="D31">
        <v>-0.0117</v>
      </c>
      <c r="E31">
        <v>0.152752523165195</v>
      </c>
    </row>
    <row r="32" spans="1:5">
      <c r="A32" s="4"/>
      <c r="B32" s="9" t="s">
        <v>116</v>
      </c>
      <c r="C32" s="4">
        <v>9</v>
      </c>
      <c r="D32">
        <v>0.0153</v>
      </c>
      <c r="E32">
        <v>0.148500280583349</v>
      </c>
    </row>
    <row r="33" spans="1:5">
      <c r="A33" s="4"/>
      <c r="B33" s="9" t="s">
        <v>117</v>
      </c>
      <c r="C33" s="4">
        <v>9</v>
      </c>
      <c r="D33">
        <v>0.0483</v>
      </c>
      <c r="E33">
        <v>0.142361043360417</v>
      </c>
    </row>
    <row r="34" spans="1:5">
      <c r="A34" s="4"/>
      <c r="B34" s="10" t="s">
        <v>90</v>
      </c>
      <c r="C34" s="4">
        <v>9</v>
      </c>
      <c r="D34">
        <v>0.0243</v>
      </c>
      <c r="E34">
        <v>0.146933091348863</v>
      </c>
    </row>
    <row r="35" spans="1:5">
      <c r="A35" s="4"/>
      <c r="B35" s="10" t="s">
        <v>90</v>
      </c>
      <c r="C35" s="4">
        <v>9</v>
      </c>
      <c r="D35">
        <v>0.0375</v>
      </c>
      <c r="E35">
        <v>0.144491199270636</v>
      </c>
    </row>
    <row r="36" spans="1:5">
      <c r="A36" s="4"/>
      <c r="B36" s="10" t="s">
        <v>90</v>
      </c>
      <c r="C36" s="4">
        <v>9</v>
      </c>
      <c r="D36">
        <v>0.0583</v>
      </c>
      <c r="E36">
        <v>0.140277502750005</v>
      </c>
    </row>
    <row r="37" spans="1:5">
      <c r="A37" s="4"/>
      <c r="B37" s="10" t="s">
        <v>90</v>
      </c>
      <c r="C37" s="4">
        <v>9</v>
      </c>
      <c r="D37">
        <v>0.0183</v>
      </c>
      <c r="E37">
        <v>0.147986485869487</v>
      </c>
    </row>
    <row r="38" spans="1:5">
      <c r="A38" s="4"/>
      <c r="B38" s="10" t="s">
        <v>90</v>
      </c>
      <c r="C38" s="4">
        <v>9</v>
      </c>
      <c r="D38">
        <v>-0.0105</v>
      </c>
      <c r="E38">
        <v>0.152577324658679</v>
      </c>
    </row>
    <row r="39" spans="1:5">
      <c r="A39" s="4"/>
      <c r="B39" s="10" t="s">
        <v>90</v>
      </c>
      <c r="C39" s="4">
        <v>9</v>
      </c>
      <c r="D39">
        <v>-0.0427</v>
      </c>
      <c r="E39">
        <v>0.156857684967404</v>
      </c>
    </row>
    <row r="40" spans="1:5">
      <c r="A40" s="4"/>
      <c r="B40" s="10" t="s">
        <v>90</v>
      </c>
      <c r="C40" s="4">
        <v>9</v>
      </c>
      <c r="D40">
        <v>0.1596</v>
      </c>
      <c r="E40">
        <v>0.111622533567376</v>
      </c>
    </row>
    <row r="41" spans="1:5">
      <c r="A41" s="4"/>
      <c r="B41" s="10" t="s">
        <v>90</v>
      </c>
      <c r="C41" s="4">
        <v>9</v>
      </c>
      <c r="D41">
        <v>0.1383</v>
      </c>
      <c r="E41">
        <v>0.119023807142381</v>
      </c>
    </row>
    <row r="42" spans="1:5">
      <c r="A42" s="4"/>
      <c r="B42" s="10" t="s">
        <v>90</v>
      </c>
      <c r="C42" s="4">
        <v>9</v>
      </c>
      <c r="D42">
        <v>0.1183</v>
      </c>
      <c r="E42">
        <v>0.125210933139953</v>
      </c>
    </row>
    <row r="43" spans="1:5">
      <c r="A43" s="4"/>
      <c r="B43" s="10" t="s">
        <v>90</v>
      </c>
      <c r="C43" s="4">
        <v>9</v>
      </c>
      <c r="D43">
        <v>0.242</v>
      </c>
      <c r="E43">
        <v>0.0700446762193007</v>
      </c>
    </row>
    <row r="44" spans="1:5">
      <c r="A44" s="4"/>
      <c r="B44" s="4" t="s">
        <v>18</v>
      </c>
      <c r="C44" s="4">
        <v>9</v>
      </c>
      <c r="D44">
        <v>-0.0204</v>
      </c>
      <c r="E44">
        <v>0.153985681152502</v>
      </c>
    </row>
    <row r="45" spans="1:5">
      <c r="A45" s="4"/>
      <c r="B45" s="9" t="s">
        <v>26</v>
      </c>
      <c r="C45" s="4">
        <v>9</v>
      </c>
      <c r="D45">
        <v>-0.0217000000000001</v>
      </c>
      <c r="E45">
        <v>0.154164414397962</v>
      </c>
    </row>
    <row r="46" spans="1:5">
      <c r="A46" s="4"/>
      <c r="B46" s="9" t="s">
        <v>116</v>
      </c>
      <c r="C46" s="4">
        <v>9</v>
      </c>
      <c r="D46">
        <v>-0.0117</v>
      </c>
      <c r="E46">
        <v>0.152752523165195</v>
      </c>
    </row>
    <row r="47" spans="1:5">
      <c r="A47" s="4"/>
      <c r="B47" s="9" t="s">
        <v>117</v>
      </c>
      <c r="C47" s="4">
        <v>9</v>
      </c>
      <c r="D47">
        <v>-0.0417</v>
      </c>
      <c r="E47">
        <v>0.156737572606783</v>
      </c>
    </row>
    <row r="48" spans="2:5">
      <c r="B48" s="10" t="s">
        <v>90</v>
      </c>
      <c r="C48" s="4">
        <v>9</v>
      </c>
      <c r="D48">
        <v>0.00129999999999997</v>
      </c>
      <c r="E48">
        <v>0.150787193679628</v>
      </c>
    </row>
    <row r="49" spans="2:5">
      <c r="B49" s="10" t="s">
        <v>90</v>
      </c>
      <c r="C49" s="4">
        <v>9</v>
      </c>
      <c r="D49">
        <v>0.0133</v>
      </c>
      <c r="E49">
        <v>0.148838092495765</v>
      </c>
    </row>
    <row r="50" spans="2:5">
      <c r="B50" s="10" t="s">
        <v>90</v>
      </c>
      <c r="C50" s="4">
        <v>9</v>
      </c>
      <c r="D50">
        <v>-0.0117</v>
      </c>
      <c r="E50">
        <v>0.152752523165195</v>
      </c>
    </row>
    <row r="51" spans="2:5">
      <c r="B51" s="10" t="s">
        <v>90</v>
      </c>
      <c r="C51" s="4">
        <v>9</v>
      </c>
      <c r="D51">
        <v>-0.0187</v>
      </c>
      <c r="E51">
        <v>0.153749796747833</v>
      </c>
    </row>
    <row r="52" spans="2:5">
      <c r="B52" s="10" t="s">
        <v>90</v>
      </c>
      <c r="C52" s="4">
        <v>9</v>
      </c>
      <c r="D52">
        <v>-0.0397</v>
      </c>
      <c r="E52">
        <v>0.156494941345293</v>
      </c>
    </row>
    <row r="53" spans="2:5">
      <c r="B53" s="10" t="s">
        <v>90</v>
      </c>
      <c r="C53" s="4">
        <v>9</v>
      </c>
      <c r="D53">
        <v>-0.0447</v>
      </c>
      <c r="E53">
        <v>0.15709551234838</v>
      </c>
    </row>
    <row r="54" spans="2:5">
      <c r="B54" s="10" t="s">
        <v>90</v>
      </c>
      <c r="C54" s="4">
        <v>9</v>
      </c>
      <c r="D54">
        <v>0.0663</v>
      </c>
      <c r="E54">
        <v>0.138530381745907</v>
      </c>
    </row>
    <row r="55" spans="2:5">
      <c r="B55" s="10" t="s">
        <v>90</v>
      </c>
      <c r="C55" s="4">
        <v>9</v>
      </c>
      <c r="D55">
        <v>0.0483</v>
      </c>
      <c r="E55">
        <v>0.142361043360417</v>
      </c>
    </row>
    <row r="56" spans="2:5">
      <c r="B56" s="10" t="s">
        <v>90</v>
      </c>
      <c r="C56" s="4">
        <v>9</v>
      </c>
      <c r="D56">
        <v>-0.00870000000000004</v>
      </c>
      <c r="E56">
        <v>0.152312179421082</v>
      </c>
    </row>
    <row r="57" spans="2:5">
      <c r="B57" s="10" t="s">
        <v>90</v>
      </c>
      <c r="C57" s="4">
        <v>9</v>
      </c>
      <c r="D57">
        <v>0.1216</v>
      </c>
      <c r="E57">
        <v>0.124235935935533</v>
      </c>
    </row>
    <row r="58" spans="2:5">
      <c r="B58" s="4" t="s">
        <v>18</v>
      </c>
      <c r="C58" s="4">
        <v>9</v>
      </c>
      <c r="D58">
        <v>0.0283</v>
      </c>
      <c r="E58">
        <v>0.146211414663075</v>
      </c>
    </row>
    <row r="59" spans="2:5">
      <c r="B59" s="9" t="s">
        <v>26</v>
      </c>
      <c r="C59" s="4">
        <v>9</v>
      </c>
      <c r="D59">
        <v>-0.0117</v>
      </c>
      <c r="E59">
        <v>0.152752523165195</v>
      </c>
    </row>
    <row r="60" spans="2:5">
      <c r="B60" s="9" t="s">
        <v>116</v>
      </c>
      <c r="C60" s="4">
        <v>9</v>
      </c>
      <c r="D60">
        <v>0.005</v>
      </c>
      <c r="E60">
        <v>0.150200277407644</v>
      </c>
    </row>
    <row r="61" spans="2:5">
      <c r="B61" s="9" t="s">
        <v>117</v>
      </c>
      <c r="C61" s="4">
        <v>9</v>
      </c>
      <c r="D61">
        <v>0.00829999999999997</v>
      </c>
      <c r="E61">
        <v>0.149666295470958</v>
      </c>
    </row>
    <row r="62" spans="2:5">
      <c r="B62" s="10" t="s">
        <v>90</v>
      </c>
      <c r="C62" s="4">
        <v>9</v>
      </c>
      <c r="D62">
        <v>0.0483</v>
      </c>
      <c r="E62">
        <v>0.142361043360417</v>
      </c>
    </row>
    <row r="63" spans="2:5">
      <c r="B63" s="10" t="s">
        <v>90</v>
      </c>
      <c r="C63" s="4">
        <v>9</v>
      </c>
      <c r="D63">
        <v>0.0383</v>
      </c>
      <c r="E63">
        <v>0.144337567297406</v>
      </c>
    </row>
    <row r="64" spans="2:5">
      <c r="B64" s="10" t="s">
        <v>90</v>
      </c>
      <c r="C64" s="4">
        <v>9</v>
      </c>
      <c r="D64">
        <v>0.0295</v>
      </c>
      <c r="E64">
        <v>0.145991841476768</v>
      </c>
    </row>
    <row r="65" spans="2:5">
      <c r="B65" s="10" t="s">
        <v>90</v>
      </c>
      <c r="C65" s="4">
        <v>9</v>
      </c>
      <c r="D65">
        <v>0.0165999999999999</v>
      </c>
      <c r="E65">
        <v>0.148278682816438</v>
      </c>
    </row>
    <row r="66" spans="2:5">
      <c r="B66" s="10" t="s">
        <v>90</v>
      </c>
      <c r="C66" s="4">
        <v>9</v>
      </c>
      <c r="D66">
        <v>0.00470000000000004</v>
      </c>
      <c r="E66">
        <v>0.150248327777716</v>
      </c>
    </row>
    <row r="67" spans="2:5">
      <c r="B67" s="10" t="s">
        <v>90</v>
      </c>
      <c r="C67" s="4">
        <v>9</v>
      </c>
      <c r="D67">
        <v>-0.0101</v>
      </c>
      <c r="E67">
        <v>0.152518647311658</v>
      </c>
    </row>
    <row r="68" spans="2:5">
      <c r="B68" s="10" t="s">
        <v>90</v>
      </c>
      <c r="C68" s="4">
        <v>9</v>
      </c>
      <c r="D68">
        <v>0.1403</v>
      </c>
      <c r="E68">
        <v>0.118366661973153</v>
      </c>
    </row>
    <row r="69" spans="2:5">
      <c r="B69" s="10" t="s">
        <v>90</v>
      </c>
      <c r="C69" s="4">
        <v>9</v>
      </c>
      <c r="D69">
        <v>0.1193</v>
      </c>
      <c r="E69">
        <v>0.12491730598013</v>
      </c>
    </row>
    <row r="70" spans="2:5">
      <c r="B70" s="10" t="s">
        <v>90</v>
      </c>
      <c r="C70" s="4">
        <v>9</v>
      </c>
      <c r="D70">
        <v>0.0808</v>
      </c>
      <c r="E70">
        <v>0.135172215258084</v>
      </c>
    </row>
    <row r="71" spans="2:5">
      <c r="B71" s="11" t="s">
        <v>90</v>
      </c>
      <c r="C71" s="4">
        <v>9</v>
      </c>
      <c r="D71">
        <v>0.2168</v>
      </c>
      <c r="E71">
        <v>0.08588606794275</v>
      </c>
    </row>
    <row r="72" spans="1:5">
      <c r="A72" t="s">
        <v>124</v>
      </c>
      <c r="B72" s="11" t="s">
        <v>103</v>
      </c>
      <c r="C72">
        <v>9</v>
      </c>
      <c r="D72">
        <v>0.1013</v>
      </c>
      <c r="E72">
        <v>0.129970509475547</v>
      </c>
    </row>
    <row r="73" spans="2:5">
      <c r="B73" s="4" t="s">
        <v>41</v>
      </c>
      <c r="C73">
        <v>9</v>
      </c>
      <c r="D73">
        <v>0.0605</v>
      </c>
      <c r="E73">
        <v>0.139804291779616</v>
      </c>
    </row>
    <row r="74" spans="2:5">
      <c r="B74" t="s">
        <v>26</v>
      </c>
      <c r="C74">
        <v>9</v>
      </c>
      <c r="D74">
        <v>0.00119999999999998</v>
      </c>
      <c r="E74">
        <v>0.150802884587796</v>
      </c>
    </row>
    <row r="75" spans="1:5">
      <c r="A75" t="s">
        <v>130</v>
      </c>
      <c r="B75" t="s">
        <v>18</v>
      </c>
      <c r="C75">
        <v>50</v>
      </c>
      <c r="D75">
        <v>0.0348000000000001</v>
      </c>
      <c r="E75">
        <v>0.0615203624826772</v>
      </c>
    </row>
    <row r="76" spans="1:5">
      <c r="A76" t="s">
        <v>135</v>
      </c>
      <c r="B76" s="11" t="s">
        <v>103</v>
      </c>
      <c r="C76">
        <v>23</v>
      </c>
      <c r="D76">
        <v>-0.0237000000000001</v>
      </c>
      <c r="E76">
        <v>0.0966067780500799</v>
      </c>
    </row>
    <row r="77" spans="2:5">
      <c r="B77" s="11" t="s">
        <v>103</v>
      </c>
      <c r="C77">
        <v>23</v>
      </c>
      <c r="D77">
        <v>0.0773</v>
      </c>
      <c r="E77">
        <v>0.0966067780500799</v>
      </c>
    </row>
    <row r="78" spans="1:5">
      <c r="A78" s="9" t="s">
        <v>139</v>
      </c>
      <c r="B78" t="s">
        <v>26</v>
      </c>
      <c r="C78">
        <v>5</v>
      </c>
      <c r="D78">
        <v>-0.031</v>
      </c>
      <c r="E78">
        <v>0.208493409967797</v>
      </c>
    </row>
    <row r="79" spans="2:5">
      <c r="B79" t="s">
        <v>26</v>
      </c>
      <c r="C79">
        <v>9</v>
      </c>
      <c r="D79">
        <v>-0.00949999999999995</v>
      </c>
      <c r="E79">
        <v>0.152430370260581</v>
      </c>
    </row>
    <row r="80" spans="1:5">
      <c r="A80" t="s">
        <v>144</v>
      </c>
      <c r="B80" t="s">
        <v>18</v>
      </c>
      <c r="C80">
        <v>9</v>
      </c>
      <c r="D80">
        <v>0.1633</v>
      </c>
      <c r="E80">
        <v>0.110239637961025</v>
      </c>
    </row>
    <row r="81" spans="1:5">
      <c r="A81" t="s">
        <v>148</v>
      </c>
      <c r="B81" t="s">
        <v>26</v>
      </c>
      <c r="C81">
        <v>9</v>
      </c>
      <c r="D81">
        <v>0.0923</v>
      </c>
      <c r="E81">
        <v>0.132322837535073</v>
      </c>
    </row>
    <row r="82" spans="2:5">
      <c r="B82" t="s">
        <v>26</v>
      </c>
      <c r="C82">
        <v>14</v>
      </c>
      <c r="D82">
        <v>0.0664</v>
      </c>
      <c r="E82">
        <v>0.111053523131866</v>
      </c>
    </row>
    <row r="83" spans="2:5">
      <c r="B83" t="s">
        <v>26</v>
      </c>
      <c r="C83">
        <v>54</v>
      </c>
      <c r="D83">
        <v>-0.0312</v>
      </c>
      <c r="E83">
        <v>0.0634530666450934</v>
      </c>
    </row>
    <row r="84" spans="1:5">
      <c r="A84" t="s">
        <v>156</v>
      </c>
      <c r="B84" t="s">
        <v>117</v>
      </c>
      <c r="C84">
        <v>17</v>
      </c>
      <c r="D84">
        <v>0.1406</v>
      </c>
      <c r="E84">
        <v>0.0860522105536893</v>
      </c>
    </row>
    <row r="85" spans="2:5">
      <c r="B85" t="s">
        <v>117</v>
      </c>
      <c r="C85">
        <v>17</v>
      </c>
      <c r="D85">
        <v>0.1535</v>
      </c>
      <c r="E85">
        <v>0.0828282986594771</v>
      </c>
    </row>
    <row r="86" spans="2:5">
      <c r="B86" t="s">
        <v>117</v>
      </c>
      <c r="C86">
        <v>17</v>
      </c>
      <c r="D86">
        <v>0.194</v>
      </c>
      <c r="E86">
        <v>0.0708799772606523</v>
      </c>
    </row>
    <row r="87" spans="1:5">
      <c r="A87" t="s">
        <v>106</v>
      </c>
      <c r="B87" s="12" t="s">
        <v>47</v>
      </c>
      <c r="C87">
        <v>9</v>
      </c>
      <c r="D87">
        <v>0.0574</v>
      </c>
      <c r="E87">
        <v>0.140469526153461</v>
      </c>
    </row>
    <row r="88" spans="2:5">
      <c r="B88" s="12" t="s">
        <v>47</v>
      </c>
      <c r="C88">
        <v>5</v>
      </c>
      <c r="D88">
        <v>0.1074</v>
      </c>
      <c r="E88">
        <v>0.172148302344229</v>
      </c>
    </row>
    <row r="89" spans="1:5">
      <c r="A89" t="s">
        <v>165</v>
      </c>
      <c r="B89" t="s">
        <v>18</v>
      </c>
      <c r="C89">
        <v>5</v>
      </c>
      <c r="D89">
        <v>0.1883</v>
      </c>
      <c r="E89">
        <v>0.134164078649987</v>
      </c>
    </row>
    <row r="90" spans="2:5">
      <c r="B90" t="s">
        <v>18</v>
      </c>
      <c r="C90">
        <v>5</v>
      </c>
      <c r="D90">
        <v>0.1883</v>
      </c>
      <c r="E90">
        <v>0.134164078649987</v>
      </c>
    </row>
    <row r="91" spans="1:5">
      <c r="A91" t="s">
        <v>171</v>
      </c>
      <c r="B91" t="s">
        <v>117</v>
      </c>
      <c r="C91">
        <v>6</v>
      </c>
      <c r="D91">
        <v>0.1189</v>
      </c>
      <c r="E91">
        <v>0.153135909135208</v>
      </c>
    </row>
    <row r="92" spans="1:5">
      <c r="A92" t="s">
        <v>175</v>
      </c>
      <c r="B92" t="s">
        <v>18</v>
      </c>
      <c r="C92">
        <v>5</v>
      </c>
      <c r="D92">
        <v>0.2188</v>
      </c>
      <c r="E92">
        <v>0.113727525252245</v>
      </c>
    </row>
    <row r="93" spans="2:5">
      <c r="B93" t="s">
        <v>18</v>
      </c>
      <c r="C93">
        <v>1</v>
      </c>
      <c r="D93">
        <v>0.2835</v>
      </c>
      <c r="E93">
        <v>0.0691155554126568</v>
      </c>
    </row>
    <row r="94" spans="1:5">
      <c r="A94" t="s">
        <v>180</v>
      </c>
      <c r="B94" t="s">
        <v>26</v>
      </c>
      <c r="C94">
        <v>1</v>
      </c>
      <c r="D94">
        <v>0.2804</v>
      </c>
      <c r="E94">
        <v>0.088530164350915</v>
      </c>
    </row>
    <row r="95" spans="2:5">
      <c r="B95" t="s">
        <v>26</v>
      </c>
      <c r="C95">
        <v>5</v>
      </c>
      <c r="D95">
        <v>0.224</v>
      </c>
      <c r="E95">
        <v>0.109695496717049</v>
      </c>
    </row>
    <row r="96" spans="1:5">
      <c r="A96" t="s">
        <v>186</v>
      </c>
      <c r="B96" t="s">
        <v>26</v>
      </c>
      <c r="C96">
        <v>54</v>
      </c>
      <c r="D96">
        <v>-0.1861</v>
      </c>
      <c r="E96">
        <v>0.0679521400202623</v>
      </c>
    </row>
    <row r="97" spans="2:5">
      <c r="B97" t="s">
        <v>103</v>
      </c>
      <c r="C97">
        <v>54</v>
      </c>
      <c r="D97">
        <v>-0.0175</v>
      </c>
      <c r="E97">
        <v>0.0626995126686714</v>
      </c>
    </row>
    <row r="98" spans="1:5">
      <c r="A98" t="s">
        <v>189</v>
      </c>
      <c r="B98" t="s">
        <v>18</v>
      </c>
      <c r="C98">
        <v>3</v>
      </c>
      <c r="D98">
        <v>0.2433</v>
      </c>
      <c r="E98">
        <v>0.119687092035858</v>
      </c>
    </row>
    <row r="99" spans="2:5">
      <c r="B99" s="12" t="s">
        <v>47</v>
      </c>
      <c r="C99">
        <v>3</v>
      </c>
      <c r="D99">
        <v>0.2344</v>
      </c>
      <c r="E99">
        <v>0.130377388121305</v>
      </c>
    </row>
    <row r="100" spans="2:5">
      <c r="B100" s="12" t="s">
        <v>47</v>
      </c>
      <c r="C100">
        <v>3</v>
      </c>
      <c r="D100">
        <v>0.1911</v>
      </c>
      <c r="E100">
        <v>0.171028418691164</v>
      </c>
    </row>
    <row r="101" spans="2:5">
      <c r="B101" t="s">
        <v>18</v>
      </c>
      <c r="C101">
        <v>9</v>
      </c>
      <c r="D101">
        <v>0.1255</v>
      </c>
      <c r="E101">
        <v>0.12306103273489</v>
      </c>
    </row>
    <row r="102" spans="2:5">
      <c r="B102" t="s">
        <v>18</v>
      </c>
      <c r="C102">
        <v>9</v>
      </c>
      <c r="D102">
        <v>0.105</v>
      </c>
      <c r="E102">
        <v>0.128970758959799</v>
      </c>
    </row>
    <row r="103" spans="2:5">
      <c r="B103" s="12" t="s">
        <v>47</v>
      </c>
      <c r="C103">
        <v>9</v>
      </c>
      <c r="D103">
        <v>0.0864</v>
      </c>
      <c r="E103">
        <v>0.133805991395503</v>
      </c>
    </row>
    <row r="104" spans="2:5">
      <c r="B104" t="s">
        <v>18</v>
      </c>
      <c r="C104">
        <v>7</v>
      </c>
      <c r="D104">
        <v>0.135</v>
      </c>
      <c r="E104">
        <v>0.136171693093682</v>
      </c>
    </row>
    <row r="105" spans="2:5">
      <c r="B105" t="s">
        <v>18</v>
      </c>
      <c r="C105">
        <v>7</v>
      </c>
      <c r="D105">
        <v>0.14</v>
      </c>
      <c r="E105">
        <v>0.13432748362544</v>
      </c>
    </row>
    <row r="106" spans="2:5">
      <c r="B106" s="12" t="s">
        <v>47</v>
      </c>
      <c r="C106">
        <v>7</v>
      </c>
      <c r="D106">
        <v>0.0583</v>
      </c>
      <c r="E106">
        <v>0.159059737205869</v>
      </c>
    </row>
    <row r="107" spans="1:5">
      <c r="A107" t="s">
        <v>85</v>
      </c>
      <c r="B107" t="s">
        <v>18</v>
      </c>
      <c r="C107">
        <v>5</v>
      </c>
      <c r="D107">
        <v>0.2051</v>
      </c>
      <c r="E107">
        <v>0.12351336769759</v>
      </c>
    </row>
    <row r="108" spans="2:5">
      <c r="B108" t="s">
        <v>18</v>
      </c>
      <c r="C108">
        <v>5</v>
      </c>
      <c r="D108">
        <v>0.1117</v>
      </c>
      <c r="E108">
        <v>0.170535884786751</v>
      </c>
    </row>
    <row r="109" spans="2:5">
      <c r="B109" t="s">
        <v>18</v>
      </c>
      <c r="C109">
        <v>5</v>
      </c>
      <c r="D109">
        <v>0.0985</v>
      </c>
      <c r="E109">
        <v>0.175371582646676</v>
      </c>
    </row>
    <row r="110" spans="1:5">
      <c r="A110" t="s">
        <v>196</v>
      </c>
      <c r="B110" t="s">
        <v>18</v>
      </c>
      <c r="C110">
        <v>9</v>
      </c>
      <c r="D110">
        <v>0.1517</v>
      </c>
      <c r="E110">
        <v>0.114474858957473</v>
      </c>
    </row>
    <row r="111" spans="1:5">
      <c r="A111" t="s">
        <v>199</v>
      </c>
      <c r="B111" t="s">
        <v>26</v>
      </c>
      <c r="C111">
        <v>5</v>
      </c>
      <c r="D111">
        <v>0.2103</v>
      </c>
      <c r="E111">
        <v>0.119929979571415</v>
      </c>
    </row>
    <row r="112" spans="2:5">
      <c r="B112" t="s">
        <v>26</v>
      </c>
      <c r="C112">
        <v>9</v>
      </c>
      <c r="D112">
        <v>0.1035</v>
      </c>
      <c r="E112">
        <v>0.129378411388196</v>
      </c>
    </row>
    <row r="113" spans="1:5">
      <c r="A113" t="s">
        <v>203</v>
      </c>
      <c r="B113" t="s">
        <v>26</v>
      </c>
      <c r="C113">
        <v>11</v>
      </c>
      <c r="D113">
        <v>-0.00460000000000005</v>
      </c>
      <c r="E113">
        <v>0.137215686222292</v>
      </c>
    </row>
    <row r="114" spans="1:5">
      <c r="A114" t="s">
        <v>207</v>
      </c>
      <c r="B114" s="11" t="s">
        <v>90</v>
      </c>
      <c r="C114">
        <v>5</v>
      </c>
      <c r="D114">
        <v>0.2513</v>
      </c>
      <c r="E114">
        <v>0.0844168229679369</v>
      </c>
    </row>
    <row r="115" spans="2:5">
      <c r="B115" s="11" t="s">
        <v>90</v>
      </c>
      <c r="C115">
        <v>20</v>
      </c>
      <c r="D115">
        <v>0.2253</v>
      </c>
      <c r="E115">
        <v>0.0543281694887652</v>
      </c>
    </row>
    <row r="116" spans="1:5">
      <c r="A116" t="s">
        <v>209</v>
      </c>
      <c r="B116" t="s">
        <v>212</v>
      </c>
      <c r="C116">
        <v>5</v>
      </c>
      <c r="D116">
        <v>0.2746</v>
      </c>
      <c r="E116">
        <v>0.0519852094349923</v>
      </c>
    </row>
    <row r="117" spans="2:5">
      <c r="B117" t="s">
        <v>212</v>
      </c>
      <c r="C117">
        <v>1</v>
      </c>
      <c r="D117">
        <v>0.2516</v>
      </c>
      <c r="E117">
        <v>0.188024227162353</v>
      </c>
    </row>
    <row r="118" spans="1:5">
      <c r="A118" t="s">
        <v>215</v>
      </c>
      <c r="B118" s="11" t="s">
        <v>90</v>
      </c>
      <c r="C118">
        <v>9</v>
      </c>
      <c r="D118">
        <v>-0.0117</v>
      </c>
      <c r="E118">
        <v>0.152752523165195</v>
      </c>
    </row>
    <row r="119" spans="1:5">
      <c r="A119" t="s">
        <v>217</v>
      </c>
      <c r="B119" t="s">
        <v>116</v>
      </c>
      <c r="C119">
        <v>6</v>
      </c>
      <c r="D119">
        <v>-0.1037</v>
      </c>
      <c r="E119">
        <v>0.199305460704584</v>
      </c>
    </row>
    <row r="120" spans="2:5">
      <c r="B120" t="s">
        <v>26</v>
      </c>
      <c r="C120">
        <v>6</v>
      </c>
      <c r="D120">
        <v>-0.0897</v>
      </c>
      <c r="E120">
        <v>0.197954540235883</v>
      </c>
    </row>
    <row r="121" spans="2:5">
      <c r="B121" t="s">
        <v>220</v>
      </c>
      <c r="C121">
        <v>6</v>
      </c>
      <c r="D121">
        <v>-0.1027</v>
      </c>
      <c r="E121">
        <v>0.199214708292335</v>
      </c>
    </row>
    <row r="122" spans="2:5">
      <c r="B122" s="11" t="s">
        <v>90</v>
      </c>
      <c r="C122">
        <v>6</v>
      </c>
      <c r="D122">
        <v>0.0533</v>
      </c>
      <c r="E122">
        <v>0.173096793731138</v>
      </c>
    </row>
    <row r="123" spans="2:5">
      <c r="B123" t="s">
        <v>116</v>
      </c>
      <c r="C123">
        <v>1</v>
      </c>
      <c r="D123">
        <v>-0.0897</v>
      </c>
      <c r="E123">
        <v>0.484887615845156</v>
      </c>
    </row>
    <row r="124" spans="2:5">
      <c r="B124" t="s">
        <v>26</v>
      </c>
      <c r="C124">
        <v>1</v>
      </c>
      <c r="D124">
        <v>-0.2917</v>
      </c>
      <c r="E124">
        <v>0.493558507170123</v>
      </c>
    </row>
    <row r="125" spans="2:5">
      <c r="B125" t="s">
        <v>220</v>
      </c>
      <c r="C125">
        <v>1</v>
      </c>
      <c r="D125">
        <v>-0.2607</v>
      </c>
      <c r="E125">
        <v>0.497593207349136</v>
      </c>
    </row>
    <row r="126" spans="2:5">
      <c r="B126" s="11" t="s">
        <v>90</v>
      </c>
      <c r="C126">
        <v>1</v>
      </c>
      <c r="D126">
        <v>-0.00270000000000004</v>
      </c>
      <c r="E126">
        <v>0.454223513261918</v>
      </c>
    </row>
    <row r="127" spans="2:5">
      <c r="B127" t="s">
        <v>116</v>
      </c>
      <c r="C127">
        <v>5</v>
      </c>
      <c r="D127">
        <v>-0.1257</v>
      </c>
      <c r="E127">
        <v>0.220274374360705</v>
      </c>
    </row>
    <row r="128" spans="2:5">
      <c r="B128" t="s">
        <v>26</v>
      </c>
      <c r="C128">
        <v>5</v>
      </c>
      <c r="D128">
        <v>-0.0777</v>
      </c>
      <c r="E128">
        <v>0.215427017804174</v>
      </c>
    </row>
    <row r="129" spans="2:5">
      <c r="B129" t="s">
        <v>220</v>
      </c>
      <c r="C129">
        <v>5</v>
      </c>
      <c r="D129">
        <v>-0.0597</v>
      </c>
      <c r="E129">
        <v>0.213023942316351</v>
      </c>
    </row>
    <row r="130" spans="2:5">
      <c r="B130" s="11" t="s">
        <v>90</v>
      </c>
      <c r="C130">
        <v>5</v>
      </c>
      <c r="D130">
        <v>0.0133</v>
      </c>
      <c r="E130">
        <v>0.199687255477159</v>
      </c>
    </row>
    <row r="131" spans="1:5">
      <c r="A131" t="s">
        <v>223</v>
      </c>
      <c r="B131" s="11" t="s">
        <v>90</v>
      </c>
      <c r="C131">
        <v>3</v>
      </c>
      <c r="D131">
        <v>0.2216</v>
      </c>
      <c r="E131">
        <v>0.144049887191903</v>
      </c>
    </row>
    <row r="132" spans="2:5">
      <c r="B132" s="11" t="s">
        <v>90</v>
      </c>
      <c r="C132">
        <v>3</v>
      </c>
      <c r="D132">
        <v>0.2216</v>
      </c>
      <c r="E132">
        <v>0.144049887191903</v>
      </c>
    </row>
    <row r="133" spans="2:5">
      <c r="B133" s="11" t="s">
        <v>90</v>
      </c>
      <c r="C133">
        <v>5</v>
      </c>
      <c r="D133">
        <v>0.1716</v>
      </c>
      <c r="E133">
        <v>0.143583501837781</v>
      </c>
    </row>
    <row r="134" spans="2:5">
      <c r="B134" s="11" t="s">
        <v>90</v>
      </c>
      <c r="C134">
        <v>5</v>
      </c>
      <c r="D134">
        <v>0.1951</v>
      </c>
      <c r="E134">
        <v>0.130010584184519</v>
      </c>
    </row>
    <row r="135" spans="1:5">
      <c r="A135" t="s">
        <v>228</v>
      </c>
      <c r="B135" t="s">
        <v>26</v>
      </c>
      <c r="C135">
        <v>5</v>
      </c>
      <c r="D135">
        <v>0.2026</v>
      </c>
      <c r="E135">
        <v>0.125184272175062</v>
      </c>
    </row>
    <row r="136" spans="2:5">
      <c r="B136" t="s">
        <v>26</v>
      </c>
      <c r="C136">
        <v>3</v>
      </c>
      <c r="D136">
        <v>0.2072</v>
      </c>
      <c r="E136">
        <v>0.157610056785727</v>
      </c>
    </row>
    <row r="137" spans="1:5">
      <c r="A137" t="s">
        <v>232</v>
      </c>
      <c r="B137" s="12" t="s">
        <v>47</v>
      </c>
      <c r="C137">
        <v>5</v>
      </c>
      <c r="D137">
        <v>0.1496</v>
      </c>
      <c r="E137">
        <v>0.154571866780472</v>
      </c>
    </row>
    <row r="138" spans="2:5">
      <c r="B138" s="12" t="s">
        <v>47</v>
      </c>
      <c r="C138">
        <v>4</v>
      </c>
      <c r="D138">
        <v>0.0852000000000001</v>
      </c>
      <c r="E138">
        <v>0.201153169251692</v>
      </c>
    </row>
    <row r="139" spans="1:5">
      <c r="A139" t="s">
        <v>238</v>
      </c>
      <c r="B139" s="11" t="s">
        <v>90</v>
      </c>
      <c r="C139">
        <v>20</v>
      </c>
      <c r="D139">
        <v>0.1223</v>
      </c>
      <c r="E139">
        <v>0.0831997596150374</v>
      </c>
    </row>
    <row r="140" spans="1:5">
      <c r="A140" t="s">
        <v>243</v>
      </c>
      <c r="B140" s="4" t="s">
        <v>41</v>
      </c>
      <c r="C140">
        <v>5</v>
      </c>
      <c r="D140">
        <v>0.2176</v>
      </c>
      <c r="E140">
        <v>0.114631156323227</v>
      </c>
    </row>
    <row r="141" spans="1:5">
      <c r="A141" t="s">
        <v>247</v>
      </c>
      <c r="B141" s="11" t="s">
        <v>90</v>
      </c>
      <c r="C141">
        <v>9</v>
      </c>
      <c r="D141">
        <v>0.1238</v>
      </c>
      <c r="E141">
        <v>0.123576224789938</v>
      </c>
    </row>
    <row r="142" spans="2:5">
      <c r="B142" s="11" t="s">
        <v>90</v>
      </c>
      <c r="C142">
        <v>9</v>
      </c>
      <c r="D142">
        <v>0.0855</v>
      </c>
      <c r="E142">
        <v>0.134028255727415</v>
      </c>
    </row>
    <row r="143" spans="2:5">
      <c r="B143" s="11" t="s">
        <v>90</v>
      </c>
      <c r="C143">
        <v>6</v>
      </c>
      <c r="D143">
        <v>0.0482</v>
      </c>
      <c r="E143">
        <v>0.174380804562888</v>
      </c>
    </row>
    <row r="144" spans="1:5">
      <c r="A144" t="s">
        <v>175</v>
      </c>
      <c r="B144" s="11" t="s">
        <v>90</v>
      </c>
      <c r="C144">
        <v>5</v>
      </c>
      <c r="D144">
        <v>0.2023</v>
      </c>
      <c r="E144">
        <v>0.125382614424808</v>
      </c>
    </row>
    <row r="145" spans="2:5">
      <c r="B145" s="11" t="s">
        <v>90</v>
      </c>
      <c r="C145">
        <v>1</v>
      </c>
      <c r="D145">
        <v>0.2883</v>
      </c>
      <c r="E145">
        <v>0</v>
      </c>
    </row>
    <row r="146" spans="2:5">
      <c r="B146" s="11" t="s">
        <v>90</v>
      </c>
      <c r="C146">
        <v>1</v>
      </c>
      <c r="D146">
        <v>0.2583</v>
      </c>
      <c r="E146">
        <v>0.17058722109232</v>
      </c>
    </row>
    <row r="147" spans="1:5">
      <c r="A147" t="s">
        <v>257</v>
      </c>
      <c r="B147" t="s">
        <v>77</v>
      </c>
      <c r="C147">
        <v>1</v>
      </c>
      <c r="D147">
        <v>-0.0897</v>
      </c>
      <c r="E147">
        <v>0.484887615845156</v>
      </c>
    </row>
    <row r="148" spans="2:5">
      <c r="B148" t="s">
        <v>117</v>
      </c>
      <c r="C148">
        <v>1</v>
      </c>
      <c r="D148">
        <v>-0.0177</v>
      </c>
      <c r="E148">
        <v>0.460829686543738</v>
      </c>
    </row>
    <row r="149" spans="2:5">
      <c r="B149" s="4" t="s">
        <v>41</v>
      </c>
      <c r="C149">
        <v>1</v>
      </c>
      <c r="D149">
        <v>0.2163</v>
      </c>
      <c r="E149">
        <v>0.258487910742456</v>
      </c>
    </row>
    <row r="150" spans="2:5">
      <c r="B150" t="s">
        <v>212</v>
      </c>
      <c r="C150">
        <v>1</v>
      </c>
      <c r="D150">
        <v>0.2026</v>
      </c>
      <c r="E150">
        <v>0.279920542297274</v>
      </c>
    </row>
    <row r="151" spans="1:5">
      <c r="A151" t="s">
        <v>262</v>
      </c>
      <c r="B151" s="12" t="s">
        <v>47</v>
      </c>
      <c r="C151">
        <v>7</v>
      </c>
      <c r="D151">
        <v>0.1769</v>
      </c>
      <c r="E151">
        <v>0.118917762700592</v>
      </c>
    </row>
    <row r="152" spans="2:5">
      <c r="B152" s="12" t="s">
        <v>47</v>
      </c>
      <c r="C152">
        <v>7</v>
      </c>
      <c r="D152">
        <v>0.1383</v>
      </c>
      <c r="E152">
        <v>0.134960311626366</v>
      </c>
    </row>
    <row r="153" spans="2:5">
      <c r="B153" s="12" t="s">
        <v>47</v>
      </c>
      <c r="C153">
        <v>7</v>
      </c>
      <c r="D153">
        <v>0.1769</v>
      </c>
      <c r="E153">
        <v>0.118917762700592</v>
      </c>
    </row>
    <row r="154" spans="2:5">
      <c r="B154" s="12" t="s">
        <v>47</v>
      </c>
      <c r="C154">
        <v>9</v>
      </c>
      <c r="D154">
        <v>0.0702</v>
      </c>
      <c r="E154">
        <v>0.137651891862529</v>
      </c>
    </row>
    <row r="155" spans="2:5">
      <c r="B155" s="12" t="s">
        <v>47</v>
      </c>
      <c r="C155">
        <v>9</v>
      </c>
      <c r="D155">
        <v>0.0758</v>
      </c>
      <c r="E155">
        <v>0.136358901432946</v>
      </c>
    </row>
    <row r="156" spans="2:5">
      <c r="B156" s="12" t="s">
        <v>47</v>
      </c>
      <c r="C156">
        <v>9</v>
      </c>
      <c r="D156">
        <v>0.1036</v>
      </c>
      <c r="E156">
        <v>0.129351334657891</v>
      </c>
    </row>
    <row r="157" spans="2:5">
      <c r="B157" s="12" t="s">
        <v>47</v>
      </c>
      <c r="C157">
        <v>14</v>
      </c>
      <c r="D157">
        <v>0.0823</v>
      </c>
      <c r="E157">
        <v>0.108088588006056</v>
      </c>
    </row>
    <row r="158" spans="2:5">
      <c r="B158" s="12" t="s">
        <v>47</v>
      </c>
      <c r="C158">
        <v>14</v>
      </c>
      <c r="D158">
        <v>0.0966</v>
      </c>
      <c r="E158">
        <v>0.105204260505796</v>
      </c>
    </row>
    <row r="159" spans="2:5">
      <c r="B159" s="12" t="s">
        <v>47</v>
      </c>
      <c r="C159">
        <v>14</v>
      </c>
      <c r="D159">
        <v>0.0895</v>
      </c>
      <c r="E159">
        <v>0.106663208277269</v>
      </c>
    </row>
    <row r="160" spans="1:5">
      <c r="A160" t="s">
        <v>270</v>
      </c>
      <c r="B160" s="12" t="s">
        <v>47</v>
      </c>
      <c r="C160">
        <v>5</v>
      </c>
      <c r="D160">
        <v>0.0903</v>
      </c>
      <c r="E160">
        <v>0.178211110764733</v>
      </c>
    </row>
    <row r="161" spans="2:5">
      <c r="B161" s="12" t="s">
        <v>47</v>
      </c>
      <c r="C161">
        <v>52</v>
      </c>
      <c r="D161">
        <v>0.0323</v>
      </c>
      <c r="E161">
        <v>0.0605208165077871</v>
      </c>
    </row>
    <row r="162" spans="1:5">
      <c r="A162" t="s">
        <v>275</v>
      </c>
      <c r="B162" t="s">
        <v>18</v>
      </c>
      <c r="C162">
        <v>12</v>
      </c>
      <c r="D162">
        <v>0.1509</v>
      </c>
      <c r="E162">
        <v>0.0993819400092391</v>
      </c>
    </row>
    <row r="163" spans="2:5">
      <c r="B163" t="s">
        <v>18</v>
      </c>
      <c r="C163">
        <v>12</v>
      </c>
      <c r="D163">
        <v>0.1031</v>
      </c>
      <c r="E163">
        <v>0.112138664161831</v>
      </c>
    </row>
    <row r="164" spans="2:5">
      <c r="B164" t="s">
        <v>18</v>
      </c>
      <c r="C164">
        <v>12</v>
      </c>
      <c r="D164">
        <v>0.0238</v>
      </c>
      <c r="E164">
        <v>0.127324961548525</v>
      </c>
    </row>
    <row r="165" spans="1:5">
      <c r="A165" t="s">
        <v>279</v>
      </c>
      <c r="B165" s="11" t="s">
        <v>90</v>
      </c>
      <c r="C165">
        <v>32</v>
      </c>
      <c r="D165">
        <v>-0.1317</v>
      </c>
      <c r="E165">
        <v>0.0872496418330757</v>
      </c>
    </row>
    <row r="166" spans="1:5">
      <c r="A166" t="s">
        <v>283</v>
      </c>
      <c r="B166" s="11" t="s">
        <v>90</v>
      </c>
      <c r="C166">
        <v>5</v>
      </c>
      <c r="D166">
        <v>0.1553</v>
      </c>
      <c r="E166">
        <v>0.151862437752066</v>
      </c>
    </row>
    <row r="167" spans="1:5">
      <c r="A167" t="s">
        <v>288</v>
      </c>
      <c r="B167" t="s">
        <v>212</v>
      </c>
      <c r="C167">
        <v>2</v>
      </c>
      <c r="D167">
        <v>0.2583</v>
      </c>
      <c r="E167">
        <v>0.120623380818148</v>
      </c>
    </row>
    <row r="168" spans="1:5">
      <c r="A168" t="s">
        <v>294</v>
      </c>
      <c r="B168" t="s">
        <v>212</v>
      </c>
      <c r="C168">
        <v>2</v>
      </c>
      <c r="D168">
        <v>0.2783</v>
      </c>
      <c r="E168">
        <v>0.0703562363973515</v>
      </c>
    </row>
    <row r="169" spans="1:5">
      <c r="A169" t="s">
        <v>297</v>
      </c>
      <c r="B169" t="s">
        <v>18</v>
      </c>
      <c r="C169">
        <v>1</v>
      </c>
      <c r="D169">
        <v>0.2288</v>
      </c>
      <c r="E169">
        <v>0.236558132390328</v>
      </c>
    </row>
    <row r="170" spans="2:5">
      <c r="B170" t="s">
        <v>117</v>
      </c>
      <c r="C170">
        <v>9</v>
      </c>
      <c r="D170">
        <v>0.1895</v>
      </c>
      <c r="E170">
        <v>0.0994644325039526</v>
      </c>
    </row>
    <row r="171" spans="1:5">
      <c r="A171" t="s">
        <v>302</v>
      </c>
      <c r="B171" s="12" t="s">
        <v>47</v>
      </c>
      <c r="C171">
        <v>14</v>
      </c>
      <c r="D171">
        <v>-0.0266999999999999</v>
      </c>
      <c r="E171">
        <v>0.124147090179351</v>
      </c>
    </row>
    <row r="172" spans="2:5">
      <c r="B172" t="s">
        <v>103</v>
      </c>
      <c r="C172">
        <v>14</v>
      </c>
      <c r="D172">
        <v>-0.0342</v>
      </c>
      <c r="E172">
        <v>0.124926764260391</v>
      </c>
    </row>
    <row r="173" spans="2:5">
      <c r="B173" s="11" t="s">
        <v>90</v>
      </c>
      <c r="C173">
        <v>14</v>
      </c>
      <c r="D173">
        <v>0.0833</v>
      </c>
      <c r="E173">
        <v>0.107893796988388</v>
      </c>
    </row>
    <row r="174" spans="1:5">
      <c r="A174" t="s">
        <v>306</v>
      </c>
      <c r="B174" s="11" t="s">
        <v>90</v>
      </c>
      <c r="C174">
        <v>15</v>
      </c>
      <c r="D174">
        <v>0.2304</v>
      </c>
      <c r="E174">
        <v>0.0603034493209136</v>
      </c>
    </row>
    <row r="175" spans="2:5">
      <c r="B175" s="11" t="s">
        <v>90</v>
      </c>
      <c r="C175">
        <v>15</v>
      </c>
      <c r="D175">
        <v>0.0569</v>
      </c>
      <c r="E175">
        <v>0.108889558728098</v>
      </c>
    </row>
    <row r="176" spans="1:5">
      <c r="A176" t="s">
        <v>313</v>
      </c>
      <c r="B176" t="s">
        <v>26</v>
      </c>
      <c r="C176">
        <v>7</v>
      </c>
      <c r="D176">
        <v>0.00129999999999997</v>
      </c>
      <c r="E176">
        <v>0.170976606586983</v>
      </c>
    </row>
    <row r="177" spans="2:5">
      <c r="B177" t="s">
        <v>26</v>
      </c>
      <c r="C177">
        <v>5</v>
      </c>
      <c r="D177">
        <v>0.0383</v>
      </c>
      <c r="E177">
        <v>0.193649167310371</v>
      </c>
    </row>
    <row r="178" spans="2:5">
      <c r="B178" t="s">
        <v>26</v>
      </c>
      <c r="C178">
        <v>3</v>
      </c>
      <c r="D178">
        <v>0.1903</v>
      </c>
      <c r="E178">
        <v>0.171654692138996</v>
      </c>
    </row>
    <row r="179" spans="1:5">
      <c r="A179" t="s">
        <v>316</v>
      </c>
      <c r="B179" t="s">
        <v>26</v>
      </c>
      <c r="C179">
        <v>10</v>
      </c>
      <c r="D179">
        <v>-0.0715</v>
      </c>
      <c r="E179">
        <v>0.151770866769614</v>
      </c>
    </row>
    <row r="180" spans="2:5">
      <c r="B180" t="s">
        <v>26</v>
      </c>
      <c r="C180">
        <v>10</v>
      </c>
      <c r="D180">
        <v>-0.0246</v>
      </c>
      <c r="E180">
        <v>0.146626597178002</v>
      </c>
    </row>
    <row r="181" spans="1:5">
      <c r="A181" t="s">
        <v>175</v>
      </c>
      <c r="B181" t="s">
        <v>41</v>
      </c>
      <c r="C181">
        <v>5</v>
      </c>
      <c r="D181">
        <v>0.2413</v>
      </c>
      <c r="E181">
        <v>0.0946477680666586</v>
      </c>
    </row>
    <row r="182" spans="1:5">
      <c r="A182" t="s">
        <v>324</v>
      </c>
      <c r="B182" s="11" t="s">
        <v>90</v>
      </c>
      <c r="C182">
        <v>9</v>
      </c>
      <c r="D182">
        <v>0.2644</v>
      </c>
      <c r="E182">
        <v>0.0509125502973263</v>
      </c>
    </row>
    <row r="183" spans="1:5">
      <c r="A183" t="s">
        <v>329</v>
      </c>
      <c r="B183" t="s">
        <v>47</v>
      </c>
      <c r="C183">
        <v>9</v>
      </c>
      <c r="D183">
        <v>0.0253</v>
      </c>
      <c r="E183">
        <v>0.146754140581374</v>
      </c>
    </row>
    <row r="184" spans="1:5">
      <c r="A184" t="s">
        <v>332</v>
      </c>
      <c r="B184" s="11" t="s">
        <v>90</v>
      </c>
      <c r="C184">
        <v>6</v>
      </c>
      <c r="D184">
        <v>0.1264</v>
      </c>
      <c r="E184">
        <v>0.15038195259627</v>
      </c>
    </row>
    <row r="185" spans="1:5">
      <c r="A185" t="s">
        <v>337</v>
      </c>
      <c r="B185" s="11" t="s">
        <v>90</v>
      </c>
      <c r="C185">
        <v>12</v>
      </c>
      <c r="D185">
        <v>0.0725</v>
      </c>
      <c r="E185">
        <v>0.11875407361434</v>
      </c>
    </row>
    <row r="186" spans="1:5">
      <c r="A186" s="4" t="s">
        <v>340</v>
      </c>
      <c r="B186" t="s">
        <v>77</v>
      </c>
      <c r="C186">
        <v>12</v>
      </c>
      <c r="D186">
        <v>0.2063</v>
      </c>
      <c r="E186">
        <v>0.0792022726946645</v>
      </c>
    </row>
    <row r="187" spans="2:5">
      <c r="B187" t="s">
        <v>77</v>
      </c>
      <c r="C187">
        <v>12</v>
      </c>
      <c r="D187">
        <v>0.1883</v>
      </c>
      <c r="E187">
        <v>0.0866025403784439</v>
      </c>
    </row>
    <row r="188" spans="1:5">
      <c r="A188" t="s">
        <v>344</v>
      </c>
      <c r="B188" s="11" t="s">
        <v>90</v>
      </c>
      <c r="C188">
        <v>10</v>
      </c>
      <c r="D188">
        <v>0.1008</v>
      </c>
      <c r="E188">
        <v>0.123427610363322</v>
      </c>
    </row>
    <row r="189" spans="2:5">
      <c r="B189" s="11" t="s">
        <v>90</v>
      </c>
      <c r="C189">
        <v>10</v>
      </c>
      <c r="D189">
        <v>0.0633</v>
      </c>
      <c r="E189">
        <v>0.132051126462443</v>
      </c>
    </row>
    <row r="190" spans="2:5">
      <c r="B190" s="11" t="s">
        <v>90</v>
      </c>
      <c r="C190">
        <v>10</v>
      </c>
      <c r="D190">
        <v>0.082</v>
      </c>
      <c r="E190">
        <v>0.12796105266838</v>
      </c>
    </row>
    <row r="191" spans="2:5">
      <c r="B191" s="11" t="s">
        <v>90</v>
      </c>
      <c r="C191">
        <v>10</v>
      </c>
      <c r="D191">
        <v>0.1258</v>
      </c>
      <c r="E191">
        <v>0.116659225953201</v>
      </c>
    </row>
    <row r="192" spans="2:5">
      <c r="B192" s="11" t="s">
        <v>90</v>
      </c>
      <c r="C192">
        <v>10</v>
      </c>
      <c r="D192">
        <v>0.1195</v>
      </c>
      <c r="E192">
        <v>0.118451070066927</v>
      </c>
    </row>
    <row r="193" spans="2:5">
      <c r="B193" s="11" t="s">
        <v>90</v>
      </c>
      <c r="C193">
        <v>10</v>
      </c>
      <c r="D193">
        <v>0.0758</v>
      </c>
      <c r="E193">
        <v>0.129361412329953</v>
      </c>
    </row>
    <row r="194" spans="2:5">
      <c r="B194" s="11" t="s">
        <v>90</v>
      </c>
      <c r="C194">
        <v>10</v>
      </c>
      <c r="D194">
        <v>0.107</v>
      </c>
      <c r="E194">
        <v>0.121831978560639</v>
      </c>
    </row>
    <row r="195" spans="2:5">
      <c r="B195" s="11" t="s">
        <v>90</v>
      </c>
      <c r="C195">
        <v>10</v>
      </c>
      <c r="D195">
        <v>0.0945</v>
      </c>
      <c r="E195">
        <v>0.124996623954409</v>
      </c>
    </row>
    <row r="196" spans="1:5">
      <c r="A196" t="s">
        <v>306</v>
      </c>
      <c r="B196" t="s">
        <v>357</v>
      </c>
      <c r="C196">
        <v>15</v>
      </c>
      <c r="D196">
        <v>0.0113</v>
      </c>
      <c r="E196">
        <v>0.115548258316601</v>
      </c>
    </row>
    <row r="197" spans="2:5">
      <c r="B197" t="s">
        <v>357</v>
      </c>
      <c r="C197">
        <v>15</v>
      </c>
      <c r="D197">
        <v>-0.00180000000000002</v>
      </c>
      <c r="E197">
        <v>0.117172804011853</v>
      </c>
    </row>
    <row r="198" spans="1:5">
      <c r="A198" t="s">
        <v>361</v>
      </c>
      <c r="B198" t="s">
        <v>103</v>
      </c>
      <c r="C198">
        <v>1</v>
      </c>
      <c r="D198">
        <v>0.2508</v>
      </c>
      <c r="E198">
        <v>0.189983551919633</v>
      </c>
    </row>
    <row r="199" spans="2:5">
      <c r="B199" t="s">
        <v>103</v>
      </c>
      <c r="C199">
        <v>9</v>
      </c>
      <c r="D199">
        <v>0.2054</v>
      </c>
      <c r="E199">
        <v>0.0919103367418486</v>
      </c>
    </row>
    <row r="200" spans="2:5">
      <c r="B200" t="s">
        <v>103</v>
      </c>
      <c r="C200">
        <v>10</v>
      </c>
      <c r="D200">
        <v>0.2652</v>
      </c>
      <c r="E200">
        <v>0.047504094560364</v>
      </c>
    </row>
    <row r="201" spans="1:5">
      <c r="A201" t="s">
        <v>366</v>
      </c>
      <c r="B201" s="11" t="s">
        <v>90</v>
      </c>
      <c r="C201">
        <v>9</v>
      </c>
      <c r="D201">
        <v>-0.1457</v>
      </c>
      <c r="E201">
        <v>0.16520828604455</v>
      </c>
    </row>
    <row r="202" spans="1:5">
      <c r="A202" t="s">
        <v>370</v>
      </c>
      <c r="B202" s="11" t="s">
        <v>90</v>
      </c>
      <c r="C202">
        <v>7</v>
      </c>
      <c r="D202">
        <v>0.1176</v>
      </c>
      <c r="E202">
        <v>0.142207850898405</v>
      </c>
    </row>
    <row r="203" spans="2:5">
      <c r="B203" s="11" t="s">
        <v>90</v>
      </c>
      <c r="C203">
        <v>7</v>
      </c>
      <c r="D203">
        <v>0.005</v>
      </c>
      <c r="E203">
        <v>0.17031110608866</v>
      </c>
    </row>
    <row r="204" spans="1:5">
      <c r="A204" t="s">
        <v>373</v>
      </c>
      <c r="B204" s="11" t="s">
        <v>90</v>
      </c>
      <c r="C204">
        <v>5</v>
      </c>
      <c r="D204">
        <v>0.2229</v>
      </c>
      <c r="E204">
        <v>0.110564768348692</v>
      </c>
    </row>
    <row r="205" spans="2:5">
      <c r="B205" s="11" t="s">
        <v>90</v>
      </c>
      <c r="C205">
        <v>5</v>
      </c>
      <c r="D205">
        <v>0.039</v>
      </c>
      <c r="E205">
        <v>0.193468090392188</v>
      </c>
    </row>
    <row r="206" spans="2:5">
      <c r="B206" s="11" t="s">
        <v>90</v>
      </c>
      <c r="C206">
        <v>4</v>
      </c>
      <c r="D206">
        <v>-0.011</v>
      </c>
      <c r="E206">
        <v>0.228975713777684</v>
      </c>
    </row>
    <row r="207" spans="2:5">
      <c r="B207" s="11" t="s">
        <v>90</v>
      </c>
      <c r="C207">
        <v>4</v>
      </c>
      <c r="D207">
        <v>-0.0229</v>
      </c>
      <c r="E207">
        <v>0.231492202892452</v>
      </c>
    </row>
    <row r="208" spans="2:5">
      <c r="B208" s="11" t="s">
        <v>90</v>
      </c>
      <c r="C208">
        <v>4</v>
      </c>
      <c r="D208">
        <v>-0.1167</v>
      </c>
      <c r="E208">
        <v>0.245446022579304</v>
      </c>
    </row>
    <row r="209" spans="1:5">
      <c r="A209" t="s">
        <v>378</v>
      </c>
      <c r="B209" s="9" t="s">
        <v>47</v>
      </c>
      <c r="C209">
        <v>5</v>
      </c>
      <c r="D209">
        <v>0.2153</v>
      </c>
      <c r="E209">
        <v>0.116336580661458</v>
      </c>
    </row>
    <row r="210" spans="2:5">
      <c r="B210" s="9" t="s">
        <v>47</v>
      </c>
      <c r="C210">
        <v>9</v>
      </c>
      <c r="D210">
        <v>0.0686</v>
      </c>
      <c r="E210">
        <v>0.138014455764605</v>
      </c>
    </row>
    <row r="211" spans="1:5">
      <c r="A211" t="s">
        <v>383</v>
      </c>
      <c r="B211" s="11" t="s">
        <v>90</v>
      </c>
      <c r="C211">
        <v>5</v>
      </c>
      <c r="D211">
        <v>0.1554</v>
      </c>
      <c r="E211">
        <v>0.151814090255154</v>
      </c>
    </row>
    <row r="212" spans="1:5">
      <c r="A212" t="s">
        <v>388</v>
      </c>
      <c r="B212" t="s">
        <v>26</v>
      </c>
      <c r="C212">
        <v>4</v>
      </c>
      <c r="D212">
        <v>0.0343</v>
      </c>
      <c r="E212">
        <v>0.217648799675073</v>
      </c>
    </row>
    <row r="213" spans="2:5">
      <c r="B213" t="s">
        <v>26</v>
      </c>
      <c r="C213">
        <v>5</v>
      </c>
      <c r="D213">
        <v>0.1573</v>
      </c>
      <c r="E213">
        <v>0.150890026178008</v>
      </c>
    </row>
    <row r="214" spans="2:5">
      <c r="B214" t="s">
        <v>26</v>
      </c>
      <c r="C214">
        <v>3</v>
      </c>
      <c r="D214">
        <v>0.0763</v>
      </c>
      <c r="E214">
        <v>0.235977400047829</v>
      </c>
    </row>
    <row r="215" spans="1:5">
      <c r="A215" t="s">
        <v>391</v>
      </c>
      <c r="B215" t="s">
        <v>26</v>
      </c>
      <c r="C215">
        <v>5</v>
      </c>
      <c r="D215">
        <v>0.1929</v>
      </c>
      <c r="E215">
        <v>0.131376436243339</v>
      </c>
    </row>
    <row r="216" spans="1:5">
      <c r="A216" t="s">
        <v>340</v>
      </c>
      <c r="B216" t="s">
        <v>396</v>
      </c>
      <c r="C216">
        <v>9</v>
      </c>
      <c r="D216">
        <v>0.1813</v>
      </c>
      <c r="E216">
        <v>0.103037749285288</v>
      </c>
    </row>
    <row r="217" spans="2:5">
      <c r="B217" t="s">
        <v>396</v>
      </c>
      <c r="C217">
        <v>3</v>
      </c>
      <c r="D217">
        <v>0.2563</v>
      </c>
      <c r="E217">
        <v>0.101613647377374</v>
      </c>
    </row>
    <row r="218" spans="1:5">
      <c r="A218" t="s">
        <v>399</v>
      </c>
      <c r="B218" t="s">
        <v>26</v>
      </c>
      <c r="C218">
        <v>13</v>
      </c>
      <c r="D218">
        <v>-0.0407</v>
      </c>
      <c r="E218">
        <v>0.130312936957393</v>
      </c>
    </row>
    <row r="219" spans="1:5">
      <c r="A219" t="s">
        <v>401</v>
      </c>
      <c r="B219" s="12" t="s">
        <v>47</v>
      </c>
      <c r="C219">
        <v>5</v>
      </c>
      <c r="D219">
        <v>0.2026</v>
      </c>
      <c r="E219">
        <v>0.125184272175062</v>
      </c>
    </row>
    <row r="220" spans="2:5">
      <c r="B220" s="12" t="s">
        <v>47</v>
      </c>
      <c r="C220">
        <v>3</v>
      </c>
      <c r="D220">
        <v>0.0494</v>
      </c>
      <c r="E220">
        <v>0.246188809656329</v>
      </c>
    </row>
    <row r="221" spans="2:5">
      <c r="B221" s="12" t="s">
        <v>47</v>
      </c>
      <c r="C221">
        <v>3</v>
      </c>
      <c r="D221">
        <v>0.2072</v>
      </c>
      <c r="E221">
        <v>0.157610056785727</v>
      </c>
    </row>
    <row r="222" spans="1:5">
      <c r="A222" t="s">
        <v>404</v>
      </c>
      <c r="B222" s="11" t="s">
        <v>90</v>
      </c>
      <c r="C222">
        <v>21</v>
      </c>
      <c r="D222">
        <v>0.235</v>
      </c>
      <c r="E222">
        <v>0.0490185144808037</v>
      </c>
    </row>
    <row r="223" spans="1:5">
      <c r="A223" t="s">
        <v>409</v>
      </c>
      <c r="B223" t="s">
        <v>26</v>
      </c>
      <c r="C223">
        <v>7</v>
      </c>
      <c r="D223">
        <v>0.1925</v>
      </c>
      <c r="E223">
        <v>0.111241282162437</v>
      </c>
    </row>
    <row r="224" spans="2:5">
      <c r="B224" t="s">
        <v>26</v>
      </c>
      <c r="C224">
        <v>5</v>
      </c>
      <c r="D224">
        <v>0.2425</v>
      </c>
      <c r="E224">
        <v>0.0934904914951247</v>
      </c>
    </row>
    <row r="225" spans="1:5">
      <c r="A225" t="s">
        <v>85</v>
      </c>
      <c r="B225" s="11" t="s">
        <v>90</v>
      </c>
      <c r="C225">
        <v>7</v>
      </c>
      <c r="D225">
        <v>0.1135</v>
      </c>
      <c r="E225">
        <v>0.143549374283355</v>
      </c>
    </row>
    <row r="226" spans="2:5">
      <c r="B226" s="11" t="s">
        <v>90</v>
      </c>
      <c r="C226">
        <v>52</v>
      </c>
      <c r="D226">
        <v>-0.0198</v>
      </c>
      <c r="E226">
        <v>0.0640273964799444</v>
      </c>
    </row>
    <row r="227" spans="1:5">
      <c r="A227" t="s">
        <v>417</v>
      </c>
      <c r="B227" t="s">
        <v>103</v>
      </c>
      <c r="C227">
        <v>54</v>
      </c>
      <c r="D227">
        <v>0.0298</v>
      </c>
      <c r="E227">
        <v>0.0595784186007229</v>
      </c>
    </row>
    <row r="228" spans="2:5">
      <c r="B228" t="s">
        <v>26</v>
      </c>
      <c r="C228">
        <v>54</v>
      </c>
      <c r="D228">
        <v>-0.026</v>
      </c>
      <c r="E228">
        <v>0.0631745832037138</v>
      </c>
    </row>
    <row r="229" spans="2:5">
      <c r="B229" s="11" t="s">
        <v>90</v>
      </c>
      <c r="C229">
        <v>54</v>
      </c>
      <c r="D229">
        <v>-0.0149</v>
      </c>
      <c r="E229">
        <v>0.0625492043351709</v>
      </c>
    </row>
    <row r="230" spans="2:5">
      <c r="B230" s="12" t="s">
        <v>47</v>
      </c>
      <c r="C230">
        <v>54</v>
      </c>
      <c r="D230">
        <v>-0.00580000000000003</v>
      </c>
      <c r="E230">
        <v>0.0620043591657519</v>
      </c>
    </row>
    <row r="231" spans="2:5">
      <c r="B231" s="12" t="s">
        <v>47</v>
      </c>
      <c r="C231">
        <v>54</v>
      </c>
      <c r="D231">
        <v>-0.00149999999999995</v>
      </c>
      <c r="E231">
        <v>0.0617365909867614</v>
      </c>
    </row>
    <row r="232" spans="1:5">
      <c r="A232" t="s">
        <v>421</v>
      </c>
      <c r="B232" t="s">
        <v>41</v>
      </c>
      <c r="C232">
        <v>1</v>
      </c>
      <c r="D232">
        <v>0.2633</v>
      </c>
      <c r="E232">
        <v>0.15612494995996</v>
      </c>
    </row>
    <row r="233" spans="2:5">
      <c r="B233" t="s">
        <v>41</v>
      </c>
      <c r="C233">
        <v>2</v>
      </c>
      <c r="D233">
        <v>0.1193</v>
      </c>
      <c r="E233">
        <v>0.264989622438314</v>
      </c>
    </row>
    <row r="234" spans="1:5">
      <c r="A234" t="s">
        <v>425</v>
      </c>
      <c r="B234" t="s">
        <v>41</v>
      </c>
      <c r="C234">
        <v>9</v>
      </c>
      <c r="D234">
        <v>0.1183</v>
      </c>
      <c r="E234">
        <v>0.125210933139953</v>
      </c>
    </row>
    <row r="235" spans="2:5">
      <c r="B235" t="s">
        <v>41</v>
      </c>
      <c r="C235">
        <v>9</v>
      </c>
      <c r="D235">
        <v>0.1133</v>
      </c>
      <c r="E235">
        <v>0.126655701279756</v>
      </c>
    </row>
    <row r="236" spans="2:5">
      <c r="B236" t="s">
        <v>41</v>
      </c>
      <c r="C236">
        <v>9</v>
      </c>
      <c r="D236">
        <v>0.1053</v>
      </c>
      <c r="E236">
        <v>0.12888884099616</v>
      </c>
    </row>
    <row r="237" spans="2:5">
      <c r="B237" t="s">
        <v>41</v>
      </c>
      <c r="C237">
        <v>1</v>
      </c>
      <c r="D237">
        <v>0.1813</v>
      </c>
      <c r="E237">
        <v>0.309113247855863</v>
      </c>
    </row>
    <row r="238" spans="2:5">
      <c r="B238" t="s">
        <v>41</v>
      </c>
      <c r="C238">
        <v>1</v>
      </c>
      <c r="D238">
        <v>0.1883</v>
      </c>
      <c r="E238">
        <v>0.3</v>
      </c>
    </row>
    <row r="239" spans="2:5">
      <c r="B239" t="s">
        <v>41</v>
      </c>
      <c r="C239">
        <v>1</v>
      </c>
      <c r="D239">
        <v>0.2173</v>
      </c>
      <c r="E239">
        <v>0.256824843035093</v>
      </c>
    </row>
    <row r="240" spans="1:5">
      <c r="A240" t="s">
        <v>430</v>
      </c>
      <c r="B240" s="11" t="s">
        <v>90</v>
      </c>
      <c r="C240">
        <v>109</v>
      </c>
      <c r="D240">
        <v>0.1745</v>
      </c>
      <c r="E240">
        <v>0.0304175166820192</v>
      </c>
    </row>
    <row r="241" spans="2:5">
      <c r="B241" s="11" t="s">
        <v>90</v>
      </c>
      <c r="C241">
        <v>9</v>
      </c>
      <c r="D241">
        <v>0.2565</v>
      </c>
      <c r="E241">
        <v>0.0584890873012508</v>
      </c>
    </row>
    <row r="242" spans="1:5">
      <c r="A242" t="s">
        <v>438</v>
      </c>
      <c r="B242" s="12" t="s">
        <v>47</v>
      </c>
      <c r="C242">
        <v>9</v>
      </c>
      <c r="D242">
        <v>0.0883</v>
      </c>
      <c r="E242">
        <v>0.133333333333333</v>
      </c>
    </row>
    <row r="243" spans="2:5">
      <c r="B243" s="12" t="s">
        <v>47</v>
      </c>
      <c r="C243">
        <v>14</v>
      </c>
      <c r="D243">
        <v>0.0583</v>
      </c>
      <c r="E243">
        <v>0.11247221879202</v>
      </c>
    </row>
    <row r="244" spans="1:5">
      <c r="A244" t="s">
        <v>443</v>
      </c>
      <c r="B244" s="12" t="s">
        <v>47</v>
      </c>
      <c r="C244">
        <v>9</v>
      </c>
      <c r="D244">
        <v>0.0684</v>
      </c>
      <c r="E244">
        <v>0.138059564439894</v>
      </c>
    </row>
    <row r="245" spans="2:5">
      <c r="B245" s="12" t="s">
        <v>47</v>
      </c>
      <c r="C245">
        <v>10</v>
      </c>
      <c r="D245">
        <v>-0.114</v>
      </c>
      <c r="E245">
        <v>0.155066021423134</v>
      </c>
    </row>
    <row r="246" spans="1:5">
      <c r="A246" t="s">
        <v>447</v>
      </c>
      <c r="B246" s="11" t="s">
        <v>90</v>
      </c>
      <c r="C246">
        <v>9</v>
      </c>
      <c r="D246">
        <v>0.171</v>
      </c>
      <c r="E246">
        <v>0.107259141024592</v>
      </c>
    </row>
    <row r="247" spans="2:5">
      <c r="B247" s="11" t="s">
        <v>90</v>
      </c>
      <c r="C247">
        <v>9</v>
      </c>
      <c r="D247">
        <v>0.096</v>
      </c>
      <c r="E247">
        <v>0.131369161779569</v>
      </c>
    </row>
    <row r="248" spans="2:5">
      <c r="B248" s="11" t="s">
        <v>90</v>
      </c>
      <c r="C248">
        <v>9</v>
      </c>
      <c r="D248">
        <v>0.1067</v>
      </c>
      <c r="E248">
        <v>0.128504837781826</v>
      </c>
    </row>
    <row r="249" spans="1:5">
      <c r="A249" t="s">
        <v>452</v>
      </c>
      <c r="B249" s="11" t="s">
        <v>90</v>
      </c>
      <c r="C249">
        <v>10</v>
      </c>
      <c r="D249">
        <v>-0.0414</v>
      </c>
      <c r="E249">
        <v>0.148659984528453</v>
      </c>
    </row>
    <row r="250" spans="1:5">
      <c r="A250" t="s">
        <v>455</v>
      </c>
      <c r="B250" s="11" t="s">
        <v>90</v>
      </c>
      <c r="C250">
        <v>1</v>
      </c>
      <c r="D250">
        <v>0.2526</v>
      </c>
      <c r="E250">
        <v>0.185541127516246</v>
      </c>
    </row>
    <row r="251" spans="1:5">
      <c r="A251" t="s">
        <v>460</v>
      </c>
      <c r="B251" t="s">
        <v>26</v>
      </c>
      <c r="C251">
        <v>16</v>
      </c>
      <c r="D251">
        <v>0.0155999999999999</v>
      </c>
      <c r="E251">
        <v>0.111336963201805</v>
      </c>
    </row>
    <row r="252" spans="2:5">
      <c r="B252" t="s">
        <v>26</v>
      </c>
      <c r="C252">
        <v>16</v>
      </c>
      <c r="D252">
        <v>0.054</v>
      </c>
      <c r="E252">
        <v>0.105890128789231</v>
      </c>
    </row>
    <row r="253" spans="2:5">
      <c r="B253" t="s">
        <v>26</v>
      </c>
      <c r="C253">
        <v>16</v>
      </c>
      <c r="D253">
        <v>0.0643</v>
      </c>
      <c r="E253">
        <v>0.104230513766363</v>
      </c>
    </row>
    <row r="254" spans="2:5">
      <c r="B254" t="s">
        <v>26</v>
      </c>
      <c r="C254">
        <v>9</v>
      </c>
      <c r="D254">
        <v>-0.1104</v>
      </c>
      <c r="E254">
        <v>0.163210263157683</v>
      </c>
    </row>
    <row r="255" spans="2:5">
      <c r="B255" t="s">
        <v>26</v>
      </c>
      <c r="C255">
        <v>9</v>
      </c>
      <c r="D255">
        <v>-0.0615</v>
      </c>
      <c r="E255">
        <v>0.158968885844579</v>
      </c>
    </row>
    <row r="256" spans="2:5">
      <c r="B256" t="s">
        <v>26</v>
      </c>
      <c r="C256">
        <v>9</v>
      </c>
      <c r="D256">
        <v>-0.0643</v>
      </c>
      <c r="E256">
        <v>0.159259829628608</v>
      </c>
    </row>
    <row r="257" spans="1:5">
      <c r="A257" t="s">
        <v>465</v>
      </c>
      <c r="B257" s="13" t="s">
        <v>41</v>
      </c>
      <c r="C257">
        <v>5</v>
      </c>
      <c r="D257">
        <v>0.1156</v>
      </c>
      <c r="E257">
        <v>0.169041243488091</v>
      </c>
    </row>
    <row r="258" spans="1:5">
      <c r="A258" t="s">
        <v>470</v>
      </c>
      <c r="B258" s="13" t="s">
        <v>47</v>
      </c>
      <c r="C258">
        <v>1</v>
      </c>
      <c r="D258">
        <v>0.2454</v>
      </c>
      <c r="E258">
        <v>0.202631660902239</v>
      </c>
    </row>
    <row r="259" spans="2:5">
      <c r="B259" s="13" t="s">
        <v>47</v>
      </c>
      <c r="C259">
        <v>9</v>
      </c>
      <c r="D259">
        <v>0.1543</v>
      </c>
      <c r="E259">
        <v>0.113550771806174</v>
      </c>
    </row>
    <row r="260" spans="1:5">
      <c r="A260" t="s">
        <v>475</v>
      </c>
      <c r="B260" s="13" t="s">
        <v>26</v>
      </c>
      <c r="C260">
        <v>4</v>
      </c>
      <c r="D260">
        <v>-0.0317</v>
      </c>
      <c r="E260">
        <v>0.233238075793812</v>
      </c>
    </row>
    <row r="261" spans="2:5">
      <c r="B261" s="13" t="s">
        <v>47</v>
      </c>
      <c r="C261">
        <v>4</v>
      </c>
      <c r="D261">
        <v>-0.0261</v>
      </c>
      <c r="E261">
        <v>0.232138234679253</v>
      </c>
    </row>
    <row r="262" spans="1:5">
      <c r="A262" t="s">
        <v>479</v>
      </c>
      <c r="B262" s="13" t="s">
        <v>26</v>
      </c>
      <c r="C262">
        <v>32</v>
      </c>
      <c r="D262">
        <v>-0.1307</v>
      </c>
      <c r="E262">
        <v>0.0872208045709279</v>
      </c>
    </row>
    <row r="263" spans="2:5">
      <c r="B263" s="13" t="s">
        <v>18</v>
      </c>
      <c r="C263">
        <v>32</v>
      </c>
      <c r="D263">
        <v>-0.0797</v>
      </c>
      <c r="E263">
        <v>0.0852525659437885</v>
      </c>
    </row>
    <row r="264" spans="2:5">
      <c r="B264" s="13" t="s">
        <v>18</v>
      </c>
      <c r="C264">
        <v>32</v>
      </c>
      <c r="D264">
        <v>-0.1177</v>
      </c>
      <c r="E264">
        <v>0.0868122975159626</v>
      </c>
    </row>
    <row r="265" spans="1:5">
      <c r="A265" t="s">
        <v>484</v>
      </c>
      <c r="B265" s="13" t="s">
        <v>47</v>
      </c>
      <c r="C265">
        <v>14</v>
      </c>
      <c r="D265">
        <v>0.0155999999999999</v>
      </c>
      <c r="E265">
        <v>0.119024220224289</v>
      </c>
    </row>
    <row r="266" spans="1:5">
      <c r="A266" t="s">
        <v>488</v>
      </c>
      <c r="B266" s="13" t="s">
        <v>18</v>
      </c>
      <c r="C266">
        <v>9</v>
      </c>
      <c r="D266">
        <v>0.0683</v>
      </c>
      <c r="E266">
        <v>0.138082101181387</v>
      </c>
    </row>
    <row r="267" spans="2:5">
      <c r="B267" s="13" t="s">
        <v>18</v>
      </c>
      <c r="C267">
        <v>9</v>
      </c>
      <c r="D267">
        <v>0.085</v>
      </c>
      <c r="E267">
        <v>0.134151286903174</v>
      </c>
    </row>
    <row r="268" spans="1:5">
      <c r="A268" t="s">
        <v>494</v>
      </c>
      <c r="B268" s="13" t="s">
        <v>26</v>
      </c>
      <c r="C268">
        <v>8</v>
      </c>
      <c r="D268">
        <v>0.0352</v>
      </c>
      <c r="E268">
        <v>0.15372068419702</v>
      </c>
    </row>
    <row r="269" spans="1:5">
      <c r="A269" t="s">
        <v>496</v>
      </c>
      <c r="B269" s="13" t="s">
        <v>212</v>
      </c>
      <c r="C269">
        <v>5</v>
      </c>
      <c r="D269">
        <v>-0.0387999999999999</v>
      </c>
      <c r="E269">
        <v>0.209812101652884</v>
      </c>
    </row>
    <row r="270" spans="2:5">
      <c r="B270" s="13" t="s">
        <v>212</v>
      </c>
      <c r="C270">
        <v>5</v>
      </c>
      <c r="D270">
        <v>0.0997</v>
      </c>
      <c r="E270">
        <v>0.174945728727511</v>
      </c>
    </row>
    <row r="271" spans="2:5">
      <c r="B271" s="13" t="s">
        <v>26</v>
      </c>
      <c r="C271">
        <v>5</v>
      </c>
      <c r="D271">
        <v>0.1384</v>
      </c>
      <c r="E271">
        <v>0.159643346244057</v>
      </c>
    </row>
    <row r="272" spans="1:5">
      <c r="A272" t="s">
        <v>494</v>
      </c>
      <c r="B272" s="13" t="s">
        <v>26</v>
      </c>
      <c r="C272">
        <v>8</v>
      </c>
      <c r="D272">
        <v>0.0352</v>
      </c>
      <c r="E272">
        <v>0.15372068419702</v>
      </c>
    </row>
    <row r="273" spans="1:5">
      <c r="A273" t="s">
        <v>501</v>
      </c>
      <c r="B273" s="13" t="s">
        <v>47</v>
      </c>
      <c r="C273">
        <v>5</v>
      </c>
      <c r="D273">
        <v>0.2704</v>
      </c>
      <c r="E273">
        <v>0.0592951768696241</v>
      </c>
    </row>
    <row r="274" spans="2:5">
      <c r="B274" s="13" t="s">
        <v>47</v>
      </c>
      <c r="C274">
        <v>7</v>
      </c>
      <c r="D274">
        <v>0.1812</v>
      </c>
      <c r="E274">
        <v>0.116881863434837</v>
      </c>
    </row>
    <row r="275" spans="1:5">
      <c r="A275" t="s">
        <v>504</v>
      </c>
      <c r="B275" s="13" t="s">
        <v>26</v>
      </c>
      <c r="C275">
        <v>12</v>
      </c>
      <c r="D275">
        <v>-0.0669999999999999</v>
      </c>
      <c r="E275">
        <v>0.138161110664326</v>
      </c>
    </row>
    <row r="276" spans="1:5">
      <c r="A276" t="s">
        <v>507</v>
      </c>
      <c r="B276" s="13" t="s">
        <v>47</v>
      </c>
      <c r="C276">
        <v>5</v>
      </c>
      <c r="D276">
        <v>0.1604</v>
      </c>
      <c r="E276">
        <v>0.149359693358014</v>
      </c>
    </row>
    <row r="277" spans="2:5">
      <c r="B277" s="13" t="s">
        <v>47</v>
      </c>
      <c r="C277">
        <v>3</v>
      </c>
      <c r="D277">
        <v>0.1976</v>
      </c>
      <c r="E277">
        <v>0.165804613928564</v>
      </c>
    </row>
    <row r="278" spans="2:5">
      <c r="B278" s="13" t="s">
        <v>47</v>
      </c>
      <c r="C278">
        <v>9</v>
      </c>
      <c r="D278">
        <v>0.0981</v>
      </c>
      <c r="E278">
        <v>0.130819621362139</v>
      </c>
    </row>
    <row r="279" spans="1:5">
      <c r="A279" t="s">
        <v>513</v>
      </c>
      <c r="B279" s="13" t="s">
        <v>26</v>
      </c>
      <c r="C279">
        <v>7</v>
      </c>
      <c r="D279">
        <v>0.1169</v>
      </c>
      <c r="E279">
        <v>0.14243897941625</v>
      </c>
    </row>
    <row r="280" spans="2:5">
      <c r="B280" s="13" t="s">
        <v>47</v>
      </c>
      <c r="C280">
        <v>7</v>
      </c>
      <c r="D280">
        <v>0.1712</v>
      </c>
      <c r="E280">
        <v>0.12153047236922</v>
      </c>
    </row>
    <row r="281" spans="2:5">
      <c r="B281" s="13" t="s">
        <v>26</v>
      </c>
      <c r="C281">
        <v>5</v>
      </c>
      <c r="D281">
        <v>0.124</v>
      </c>
      <c r="E281">
        <v>0.165713916132593</v>
      </c>
    </row>
    <row r="282" spans="2:5">
      <c r="B282" s="13" t="s">
        <v>47</v>
      </c>
      <c r="C282">
        <v>5</v>
      </c>
      <c r="D282">
        <v>0.1604</v>
      </c>
      <c r="E282">
        <v>0.149359693358014</v>
      </c>
    </row>
    <row r="283" spans="1:5">
      <c r="A283" t="s">
        <v>516</v>
      </c>
      <c r="B283" s="13" t="s">
        <v>90</v>
      </c>
      <c r="C283">
        <v>9</v>
      </c>
      <c r="D283">
        <v>-0.00380000000000003</v>
      </c>
      <c r="E283">
        <v>0.151576013200565</v>
      </c>
    </row>
    <row r="284" spans="1:5">
      <c r="A284" t="s">
        <v>519</v>
      </c>
      <c r="B284" s="13" t="s">
        <v>26</v>
      </c>
      <c r="C284">
        <v>5</v>
      </c>
      <c r="D284">
        <v>0.1383</v>
      </c>
      <c r="E284">
        <v>0.159687194226713</v>
      </c>
    </row>
    <row r="285" spans="1:5">
      <c r="A285" t="s">
        <v>522</v>
      </c>
      <c r="B285" s="13" t="s">
        <v>18</v>
      </c>
      <c r="C285">
        <v>1</v>
      </c>
      <c r="D285">
        <v>0.2254</v>
      </c>
      <c r="E285">
        <v>0.24278301011397</v>
      </c>
    </row>
    <row r="286" spans="2:5">
      <c r="B286" s="13" t="s">
        <v>41</v>
      </c>
      <c r="C286">
        <v>1</v>
      </c>
      <c r="D286">
        <v>0.2579</v>
      </c>
      <c r="E286">
        <v>0.171685293487823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7"/>
  <sheetViews>
    <sheetView workbookViewId="0">
      <selection activeCell="A1" sqref="A1:F1"/>
    </sheetView>
  </sheetViews>
  <sheetFormatPr defaultColWidth="9" defaultRowHeight="13.5" outlineLevelCol="4"/>
  <cols>
    <col min="4" max="4" width="9.375" style="1"/>
  </cols>
  <sheetData>
    <row r="1" spans="1:5">
      <c r="A1" s="2" t="s">
        <v>597</v>
      </c>
      <c r="B1" t="s">
        <v>6</v>
      </c>
      <c r="C1" s="2" t="s">
        <v>598</v>
      </c>
      <c r="D1" s="3" t="s">
        <v>599</v>
      </c>
      <c r="E1" t="s">
        <v>11</v>
      </c>
    </row>
    <row r="2" spans="1:5">
      <c r="A2" t="s">
        <v>600</v>
      </c>
      <c r="B2" s="6" t="s">
        <v>601</v>
      </c>
      <c r="C2" s="4">
        <v>5</v>
      </c>
      <c r="D2" s="5">
        <v>0.48</v>
      </c>
      <c r="E2">
        <v>0.0626099033699941</v>
      </c>
    </row>
    <row r="3" spans="1:5">
      <c r="A3" t="s">
        <v>600</v>
      </c>
      <c r="B3" t="s">
        <v>601</v>
      </c>
      <c r="C3" s="4">
        <v>1</v>
      </c>
      <c r="D3" s="5">
        <v>0.5</v>
      </c>
      <c r="E3">
        <v>0</v>
      </c>
    </row>
    <row r="4" spans="1:5">
      <c r="A4" t="s">
        <v>600</v>
      </c>
      <c r="B4" t="s">
        <v>601</v>
      </c>
      <c r="C4">
        <v>1</v>
      </c>
      <c r="D4" s="1">
        <v>0.47</v>
      </c>
      <c r="E4">
        <v>0.17058722109232</v>
      </c>
    </row>
    <row r="5" spans="1:5">
      <c r="A5" t="s">
        <v>602</v>
      </c>
      <c r="B5" t="s">
        <v>603</v>
      </c>
      <c r="C5" s="4">
        <v>9</v>
      </c>
      <c r="D5" s="5">
        <v>0.325</v>
      </c>
      <c r="E5">
        <v>0.126655701279756</v>
      </c>
    </row>
    <row r="6" spans="1:5">
      <c r="A6" t="s">
        <v>602</v>
      </c>
      <c r="B6" t="s">
        <v>604</v>
      </c>
      <c r="C6" s="4">
        <v>9</v>
      </c>
      <c r="D6" s="5">
        <v>0.393</v>
      </c>
      <c r="E6">
        <v>0.103037749285288</v>
      </c>
    </row>
    <row r="7" spans="1:5">
      <c r="A7" t="s">
        <v>602</v>
      </c>
      <c r="B7" t="s">
        <v>603</v>
      </c>
      <c r="C7" s="4">
        <v>3</v>
      </c>
      <c r="D7" s="5">
        <v>0.246</v>
      </c>
      <c r="E7">
        <v>0.251319186162405</v>
      </c>
    </row>
    <row r="8" spans="1:5">
      <c r="A8" t="s">
        <v>602</v>
      </c>
      <c r="B8" t="s">
        <v>604</v>
      </c>
      <c r="C8" s="4">
        <v>3</v>
      </c>
      <c r="D8" s="5">
        <v>0.367</v>
      </c>
      <c r="E8">
        <v>0.196053564109404</v>
      </c>
    </row>
    <row r="9" spans="1:5">
      <c r="A9" t="s">
        <v>605</v>
      </c>
      <c r="B9" t="s">
        <v>603</v>
      </c>
      <c r="C9" s="4">
        <v>5</v>
      </c>
      <c r="D9" s="5">
        <v>0.376</v>
      </c>
      <c r="E9">
        <v>0.147393351274744</v>
      </c>
    </row>
    <row r="10" spans="1:5">
      <c r="A10" t="s">
        <v>605</v>
      </c>
      <c r="B10" t="s">
        <v>603</v>
      </c>
      <c r="C10" s="4">
        <v>5</v>
      </c>
      <c r="D10" s="5">
        <v>0.26</v>
      </c>
      <c r="E10">
        <v>0.190997382181013</v>
      </c>
    </row>
    <row r="11" spans="1:5">
      <c r="A11" t="s">
        <v>606</v>
      </c>
      <c r="B11" t="s">
        <v>603</v>
      </c>
      <c r="C11" s="4">
        <v>5</v>
      </c>
      <c r="D11" s="5">
        <v>0.381</v>
      </c>
      <c r="E11">
        <v>0.144802624285612</v>
      </c>
    </row>
    <row r="12" spans="1:5">
      <c r="A12" t="s">
        <v>606</v>
      </c>
      <c r="B12" t="s">
        <v>603</v>
      </c>
      <c r="C12" s="4">
        <v>5</v>
      </c>
      <c r="D12" s="5">
        <v>0.394</v>
      </c>
      <c r="E12">
        <v>0.137669168661687</v>
      </c>
    </row>
    <row r="13" spans="1:5">
      <c r="A13" t="s">
        <v>606</v>
      </c>
      <c r="B13" t="s">
        <v>603</v>
      </c>
      <c r="C13" s="4">
        <v>5</v>
      </c>
      <c r="D13" s="5">
        <v>0.398</v>
      </c>
      <c r="E13">
        <v>0.135348439222623</v>
      </c>
    </row>
    <row r="14" spans="1:5">
      <c r="A14" t="s">
        <v>606</v>
      </c>
      <c r="B14" t="s">
        <v>603</v>
      </c>
      <c r="C14" s="4">
        <v>5</v>
      </c>
      <c r="D14" s="5">
        <v>0.459</v>
      </c>
      <c r="E14">
        <v>0.0886780694422246</v>
      </c>
    </row>
    <row r="15" spans="1:5">
      <c r="A15" t="s">
        <v>606</v>
      </c>
      <c r="B15" t="s">
        <v>607</v>
      </c>
      <c r="C15" s="4">
        <v>5</v>
      </c>
      <c r="D15" s="5">
        <v>0.375</v>
      </c>
      <c r="E15">
        <v>0.14790199457749</v>
      </c>
    </row>
    <row r="16" spans="1:5">
      <c r="A16" t="s">
        <v>608</v>
      </c>
      <c r="B16" t="s">
        <v>609</v>
      </c>
      <c r="C16" s="4">
        <v>5</v>
      </c>
      <c r="D16" s="5">
        <v>0.4145</v>
      </c>
      <c r="E16">
        <v>0.125051789271485</v>
      </c>
    </row>
    <row r="17" spans="1:5">
      <c r="A17" t="s">
        <v>608</v>
      </c>
      <c r="B17" t="s">
        <v>609</v>
      </c>
      <c r="C17" s="4">
        <v>7</v>
      </c>
      <c r="D17" s="5">
        <v>0.321</v>
      </c>
      <c r="E17">
        <v>0.144893556989753</v>
      </c>
    </row>
    <row r="18" spans="1:5">
      <c r="A18" t="s">
        <v>608</v>
      </c>
      <c r="B18" t="s">
        <v>609</v>
      </c>
      <c r="C18" s="4">
        <v>9</v>
      </c>
      <c r="D18" s="5">
        <v>0.2974</v>
      </c>
      <c r="E18">
        <v>0.133978953571074</v>
      </c>
    </row>
    <row r="19" spans="1:5">
      <c r="A19" t="s">
        <v>610</v>
      </c>
      <c r="B19" t="s">
        <v>604</v>
      </c>
      <c r="C19" s="4">
        <v>5</v>
      </c>
      <c r="D19" s="5">
        <v>0.4049</v>
      </c>
      <c r="E19">
        <v>0.13119145551445</v>
      </c>
    </row>
    <row r="20" spans="1:5">
      <c r="A20" t="s">
        <v>610</v>
      </c>
      <c r="B20" t="s">
        <v>604</v>
      </c>
      <c r="C20" s="4">
        <v>5</v>
      </c>
      <c r="D20" s="5">
        <v>0.371</v>
      </c>
      <c r="E20">
        <v>0.149905970528195</v>
      </c>
    </row>
    <row r="21" spans="1:5">
      <c r="A21" t="s">
        <v>611</v>
      </c>
      <c r="B21" t="s">
        <v>607</v>
      </c>
      <c r="C21" s="4">
        <v>9</v>
      </c>
      <c r="D21" s="5">
        <v>0.25</v>
      </c>
      <c r="E21">
        <v>0.144337567297406</v>
      </c>
    </row>
    <row r="22" spans="1:5">
      <c r="A22" t="s">
        <v>611</v>
      </c>
      <c r="B22" t="s">
        <v>604</v>
      </c>
      <c r="C22" s="4">
        <v>9</v>
      </c>
      <c r="D22" s="5">
        <v>0.2</v>
      </c>
      <c r="E22">
        <v>0.152752523165195</v>
      </c>
    </row>
    <row r="23" spans="1:5">
      <c r="A23" t="s">
        <v>611</v>
      </c>
      <c r="B23" t="s">
        <v>612</v>
      </c>
      <c r="C23" s="4">
        <v>9</v>
      </c>
      <c r="D23" s="5">
        <v>0.227</v>
      </c>
      <c r="E23">
        <v>0.148500280583349</v>
      </c>
    </row>
    <row r="24" spans="1:5">
      <c r="A24" t="s">
        <v>611</v>
      </c>
      <c r="B24" t="s">
        <v>613</v>
      </c>
      <c r="C24" s="4">
        <v>9</v>
      </c>
      <c r="D24" s="5">
        <v>0.26</v>
      </c>
      <c r="E24">
        <v>0.142361043360417</v>
      </c>
    </row>
    <row r="25" spans="1:5">
      <c r="A25" t="s">
        <v>611</v>
      </c>
      <c r="B25" t="s">
        <v>609</v>
      </c>
      <c r="C25" s="4">
        <v>9</v>
      </c>
      <c r="D25" s="5">
        <v>0.236</v>
      </c>
      <c r="E25">
        <v>0.146933091348863</v>
      </c>
    </row>
    <row r="26" spans="1:5">
      <c r="A26" t="s">
        <v>611</v>
      </c>
      <c r="B26" t="s">
        <v>609</v>
      </c>
      <c r="C26" s="4">
        <v>9</v>
      </c>
      <c r="D26" s="5">
        <v>0.2492</v>
      </c>
      <c r="E26">
        <v>0.144491199270636</v>
      </c>
    </row>
    <row r="27" spans="1:5">
      <c r="A27" t="s">
        <v>611</v>
      </c>
      <c r="B27" t="s">
        <v>609</v>
      </c>
      <c r="C27" s="4">
        <v>9</v>
      </c>
      <c r="D27" s="5">
        <v>0.27</v>
      </c>
      <c r="E27">
        <v>0.140277502750005</v>
      </c>
    </row>
    <row r="28" spans="1:5">
      <c r="A28" t="s">
        <v>611</v>
      </c>
      <c r="B28" t="s">
        <v>609</v>
      </c>
      <c r="C28" s="4">
        <v>9</v>
      </c>
      <c r="D28" s="5">
        <v>0.23</v>
      </c>
      <c r="E28">
        <v>0.147986485869487</v>
      </c>
    </row>
    <row r="29" spans="1:5">
      <c r="A29" t="s">
        <v>611</v>
      </c>
      <c r="B29" t="s">
        <v>609</v>
      </c>
      <c r="C29" s="4">
        <v>9</v>
      </c>
      <c r="D29" s="5">
        <v>0.2012</v>
      </c>
      <c r="E29">
        <v>0.152577324658679</v>
      </c>
    </row>
    <row r="30" spans="1:5">
      <c r="A30" t="s">
        <v>611</v>
      </c>
      <c r="B30" t="s">
        <v>609</v>
      </c>
      <c r="C30" s="4">
        <v>9</v>
      </c>
      <c r="D30" s="5">
        <v>0.169</v>
      </c>
      <c r="E30">
        <v>0.156857684967404</v>
      </c>
    </row>
    <row r="31" spans="1:5">
      <c r="A31" t="s">
        <v>611</v>
      </c>
      <c r="B31" t="s">
        <v>609</v>
      </c>
      <c r="C31" s="4">
        <v>9</v>
      </c>
      <c r="D31" s="5">
        <v>0.3713</v>
      </c>
      <c r="E31">
        <v>0.111622533567376</v>
      </c>
    </row>
    <row r="32" spans="1:5">
      <c r="A32" t="s">
        <v>611</v>
      </c>
      <c r="B32" t="s">
        <v>609</v>
      </c>
      <c r="C32" s="4">
        <v>9</v>
      </c>
      <c r="D32" s="5">
        <v>0.35</v>
      </c>
      <c r="E32">
        <v>0.119023807142381</v>
      </c>
    </row>
    <row r="33" spans="1:5">
      <c r="A33" t="s">
        <v>611</v>
      </c>
      <c r="B33" t="s">
        <v>609</v>
      </c>
      <c r="C33" s="4">
        <v>9</v>
      </c>
      <c r="D33" s="5">
        <v>0.33</v>
      </c>
      <c r="E33">
        <v>0.125210933139953</v>
      </c>
    </row>
    <row r="34" spans="1:5">
      <c r="A34" t="s">
        <v>611</v>
      </c>
      <c r="B34" t="s">
        <v>609</v>
      </c>
      <c r="C34" s="4">
        <v>9</v>
      </c>
      <c r="D34" s="5">
        <v>0.4537</v>
      </c>
      <c r="E34">
        <v>0.0700446762193007</v>
      </c>
    </row>
    <row r="35" spans="1:5">
      <c r="A35" t="s">
        <v>611</v>
      </c>
      <c r="B35" t="s">
        <v>607</v>
      </c>
      <c r="C35" s="4">
        <v>9</v>
      </c>
      <c r="D35" s="5">
        <v>0.1913</v>
      </c>
      <c r="E35">
        <v>0.153985681152502</v>
      </c>
    </row>
    <row r="36" spans="1:5">
      <c r="A36" t="s">
        <v>611</v>
      </c>
      <c r="B36" t="s">
        <v>604</v>
      </c>
      <c r="C36" s="4">
        <v>9</v>
      </c>
      <c r="D36" s="5">
        <v>0.19</v>
      </c>
      <c r="E36">
        <v>0.154164414397962</v>
      </c>
    </row>
    <row r="37" spans="1:5">
      <c r="A37" t="s">
        <v>611</v>
      </c>
      <c r="B37" t="s">
        <v>612</v>
      </c>
      <c r="C37" s="4">
        <v>9</v>
      </c>
      <c r="D37" s="5">
        <v>0.2</v>
      </c>
      <c r="E37">
        <v>0.152752523165195</v>
      </c>
    </row>
    <row r="38" spans="1:5">
      <c r="A38" t="s">
        <v>611</v>
      </c>
      <c r="B38" t="s">
        <v>613</v>
      </c>
      <c r="C38" s="4">
        <v>9</v>
      </c>
      <c r="D38" s="5">
        <v>0.17</v>
      </c>
      <c r="E38">
        <v>0.156737572606783</v>
      </c>
    </row>
    <row r="39" spans="1:5">
      <c r="A39" t="s">
        <v>611</v>
      </c>
      <c r="B39" t="s">
        <v>609</v>
      </c>
      <c r="C39" s="4">
        <v>9</v>
      </c>
      <c r="D39" s="1">
        <v>0.213</v>
      </c>
      <c r="E39">
        <v>0.150787193679628</v>
      </c>
    </row>
    <row r="40" spans="1:5">
      <c r="A40" t="s">
        <v>611</v>
      </c>
      <c r="B40" t="s">
        <v>609</v>
      </c>
      <c r="C40" s="4">
        <v>9</v>
      </c>
      <c r="D40" s="1">
        <v>0.225</v>
      </c>
      <c r="E40">
        <v>0.148838092495765</v>
      </c>
    </row>
    <row r="41" spans="1:5">
      <c r="A41" t="s">
        <v>611</v>
      </c>
      <c r="B41" t="s">
        <v>609</v>
      </c>
      <c r="C41" s="4">
        <v>9</v>
      </c>
      <c r="D41" s="1">
        <v>0.2</v>
      </c>
      <c r="E41">
        <v>0.152752523165195</v>
      </c>
    </row>
    <row r="42" spans="1:5">
      <c r="A42" t="s">
        <v>611</v>
      </c>
      <c r="B42" t="s">
        <v>609</v>
      </c>
      <c r="C42" s="4">
        <v>9</v>
      </c>
      <c r="D42" s="1">
        <v>0.193</v>
      </c>
      <c r="E42">
        <v>0.153749796747833</v>
      </c>
    </row>
    <row r="43" spans="1:5">
      <c r="A43" t="s">
        <v>611</v>
      </c>
      <c r="B43" t="s">
        <v>609</v>
      </c>
      <c r="C43" s="4">
        <v>9</v>
      </c>
      <c r="D43" s="1">
        <v>0.172</v>
      </c>
      <c r="E43">
        <v>0.156494941345293</v>
      </c>
    </row>
    <row r="44" spans="1:5">
      <c r="A44" t="s">
        <v>611</v>
      </c>
      <c r="B44" t="s">
        <v>609</v>
      </c>
      <c r="C44" s="4">
        <v>9</v>
      </c>
      <c r="D44" s="1">
        <v>0.167</v>
      </c>
      <c r="E44">
        <v>0.15709551234838</v>
      </c>
    </row>
    <row r="45" spans="1:5">
      <c r="A45" t="s">
        <v>611</v>
      </c>
      <c r="B45" t="s">
        <v>609</v>
      </c>
      <c r="C45" s="4">
        <v>9</v>
      </c>
      <c r="D45" s="1">
        <v>0.278</v>
      </c>
      <c r="E45">
        <v>0.138530381745907</v>
      </c>
    </row>
    <row r="46" spans="1:5">
      <c r="A46" t="s">
        <v>611</v>
      </c>
      <c r="B46" t="s">
        <v>609</v>
      </c>
      <c r="C46" s="4">
        <v>9</v>
      </c>
      <c r="D46" s="1">
        <v>0.26</v>
      </c>
      <c r="E46">
        <v>0.142361043360417</v>
      </c>
    </row>
    <row r="47" spans="1:5">
      <c r="A47" t="s">
        <v>611</v>
      </c>
      <c r="B47" t="s">
        <v>609</v>
      </c>
      <c r="C47" s="4">
        <v>9</v>
      </c>
      <c r="D47" s="1">
        <v>0.203</v>
      </c>
      <c r="E47">
        <v>0.152312179421082</v>
      </c>
    </row>
    <row r="48" spans="1:5">
      <c r="A48" t="s">
        <v>611</v>
      </c>
      <c r="B48" t="s">
        <v>609</v>
      </c>
      <c r="C48" s="4">
        <v>9</v>
      </c>
      <c r="D48" s="1">
        <v>0.3333</v>
      </c>
      <c r="E48">
        <v>0.124235935935533</v>
      </c>
    </row>
    <row r="49" spans="1:5">
      <c r="A49" t="s">
        <v>611</v>
      </c>
      <c r="B49" t="s">
        <v>607</v>
      </c>
      <c r="C49" s="4">
        <v>9</v>
      </c>
      <c r="D49" s="1">
        <v>0.24</v>
      </c>
      <c r="E49">
        <v>0.146211414663075</v>
      </c>
    </row>
    <row r="50" spans="1:5">
      <c r="A50" t="s">
        <v>611</v>
      </c>
      <c r="B50" t="s">
        <v>604</v>
      </c>
      <c r="C50" s="4">
        <v>9</v>
      </c>
      <c r="D50" s="1">
        <v>0.2</v>
      </c>
      <c r="E50">
        <v>0.152752523165195</v>
      </c>
    </row>
    <row r="51" spans="1:5">
      <c r="A51" t="s">
        <v>611</v>
      </c>
      <c r="B51" t="s">
        <v>612</v>
      </c>
      <c r="C51" s="4">
        <v>9</v>
      </c>
      <c r="D51" s="1">
        <v>0.2167</v>
      </c>
      <c r="E51">
        <v>0.150200277407644</v>
      </c>
    </row>
    <row r="52" spans="1:5">
      <c r="A52" t="s">
        <v>611</v>
      </c>
      <c r="B52" t="s">
        <v>613</v>
      </c>
      <c r="C52" s="4">
        <v>9</v>
      </c>
      <c r="D52" s="1">
        <v>0.22</v>
      </c>
      <c r="E52">
        <v>0.149666295470958</v>
      </c>
    </row>
    <row r="53" spans="1:5">
      <c r="A53" t="s">
        <v>611</v>
      </c>
      <c r="B53" t="s">
        <v>609</v>
      </c>
      <c r="C53" s="4">
        <v>9</v>
      </c>
      <c r="D53" s="1">
        <v>0.26</v>
      </c>
      <c r="E53">
        <v>0.142361043360417</v>
      </c>
    </row>
    <row r="54" spans="1:5">
      <c r="A54" t="s">
        <v>611</v>
      </c>
      <c r="B54" t="s">
        <v>609</v>
      </c>
      <c r="C54" s="4">
        <v>9</v>
      </c>
      <c r="D54" s="1">
        <v>0.25</v>
      </c>
      <c r="E54">
        <v>0.144337567297406</v>
      </c>
    </row>
    <row r="55" spans="1:5">
      <c r="A55" t="s">
        <v>611</v>
      </c>
      <c r="B55" t="s">
        <v>609</v>
      </c>
      <c r="C55" s="4">
        <v>9</v>
      </c>
      <c r="D55" s="1">
        <v>0.2412</v>
      </c>
      <c r="E55">
        <v>0.145991841476768</v>
      </c>
    </row>
    <row r="56" spans="1:5">
      <c r="A56" t="s">
        <v>611</v>
      </c>
      <c r="B56" t="s">
        <v>609</v>
      </c>
      <c r="C56" s="4">
        <v>9</v>
      </c>
      <c r="D56" s="1">
        <v>0.2283</v>
      </c>
      <c r="E56">
        <v>0.148278682816438</v>
      </c>
    </row>
    <row r="57" spans="1:5">
      <c r="A57" t="s">
        <v>611</v>
      </c>
      <c r="B57" t="s">
        <v>609</v>
      </c>
      <c r="C57" s="4">
        <v>9</v>
      </c>
      <c r="D57" s="1">
        <v>0.2164</v>
      </c>
      <c r="E57">
        <v>0.150248327777716</v>
      </c>
    </row>
    <row r="58" spans="1:5">
      <c r="A58" t="s">
        <v>611</v>
      </c>
      <c r="B58" t="s">
        <v>609</v>
      </c>
      <c r="C58" s="4">
        <v>9</v>
      </c>
      <c r="D58" s="1">
        <v>0.2016</v>
      </c>
      <c r="E58">
        <v>0.152518647311658</v>
      </c>
    </row>
    <row r="59" spans="1:5">
      <c r="A59" t="s">
        <v>611</v>
      </c>
      <c r="B59" t="s">
        <v>609</v>
      </c>
      <c r="C59" s="4">
        <v>9</v>
      </c>
      <c r="D59" s="1">
        <v>0.352</v>
      </c>
      <c r="E59">
        <v>0.118366661973153</v>
      </c>
    </row>
    <row r="60" spans="1:5">
      <c r="A60" t="s">
        <v>611</v>
      </c>
      <c r="B60" t="s">
        <v>609</v>
      </c>
      <c r="C60" s="4">
        <v>9</v>
      </c>
      <c r="D60" s="1">
        <v>0.331</v>
      </c>
      <c r="E60">
        <v>0.12491730598013</v>
      </c>
    </row>
    <row r="61" spans="1:5">
      <c r="A61" t="s">
        <v>611</v>
      </c>
      <c r="B61" t="s">
        <v>609</v>
      </c>
      <c r="C61" s="4">
        <v>9</v>
      </c>
      <c r="D61" s="1">
        <v>0.2925</v>
      </c>
      <c r="E61">
        <v>0.135172215258084</v>
      </c>
    </row>
    <row r="62" spans="1:5">
      <c r="A62" t="s">
        <v>611</v>
      </c>
      <c r="B62" t="s">
        <v>609</v>
      </c>
      <c r="C62" s="4">
        <v>9</v>
      </c>
      <c r="D62" s="1">
        <v>0.4285</v>
      </c>
      <c r="E62">
        <v>0.08588606794275</v>
      </c>
    </row>
    <row r="63" spans="1:5">
      <c r="A63" t="s">
        <v>614</v>
      </c>
      <c r="B63" t="s">
        <v>615</v>
      </c>
      <c r="C63">
        <v>9</v>
      </c>
      <c r="D63" s="1">
        <v>0.313</v>
      </c>
      <c r="E63">
        <v>0.129970509475547</v>
      </c>
    </row>
    <row r="64" spans="1:5">
      <c r="A64" t="s">
        <v>614</v>
      </c>
      <c r="B64" t="s">
        <v>601</v>
      </c>
      <c r="C64">
        <v>9</v>
      </c>
      <c r="D64" s="1">
        <v>0.2722</v>
      </c>
      <c r="E64">
        <v>0.139804291779616</v>
      </c>
    </row>
    <row r="65" spans="1:5">
      <c r="A65" t="s">
        <v>614</v>
      </c>
      <c r="B65" t="s">
        <v>604</v>
      </c>
      <c r="C65">
        <v>9</v>
      </c>
      <c r="D65" s="1">
        <v>0.2129</v>
      </c>
      <c r="E65">
        <v>0.150802884587796</v>
      </c>
    </row>
    <row r="66" spans="1:5">
      <c r="A66" t="s">
        <v>616</v>
      </c>
      <c r="B66" t="s">
        <v>615</v>
      </c>
      <c r="C66">
        <v>23</v>
      </c>
      <c r="D66" s="7">
        <v>0.188</v>
      </c>
      <c r="E66">
        <v>0.0966067780500799</v>
      </c>
    </row>
    <row r="67" spans="1:5">
      <c r="A67" t="s">
        <v>616</v>
      </c>
      <c r="B67" t="s">
        <v>615</v>
      </c>
      <c r="C67">
        <v>23</v>
      </c>
      <c r="D67" s="1">
        <v>0.289</v>
      </c>
      <c r="E67">
        <v>0.0966067780500799</v>
      </c>
    </row>
    <row r="68" spans="1:5">
      <c r="A68" t="s">
        <v>617</v>
      </c>
      <c r="B68" t="s">
        <v>604</v>
      </c>
      <c r="C68">
        <v>5</v>
      </c>
      <c r="D68" s="1">
        <v>0.1807</v>
      </c>
      <c r="E68">
        <v>0.208493409967797</v>
      </c>
    </row>
    <row r="69" spans="1:5">
      <c r="A69" t="s">
        <v>617</v>
      </c>
      <c r="B69" t="s">
        <v>604</v>
      </c>
      <c r="C69">
        <v>9</v>
      </c>
      <c r="D69" s="1">
        <v>0.2022</v>
      </c>
      <c r="E69">
        <v>0.152430370260581</v>
      </c>
    </row>
    <row r="70" spans="1:5">
      <c r="A70" t="s">
        <v>618</v>
      </c>
      <c r="B70" t="s">
        <v>604</v>
      </c>
      <c r="C70">
        <v>9</v>
      </c>
      <c r="D70" s="1">
        <v>0.304</v>
      </c>
      <c r="E70">
        <v>0.132322837535073</v>
      </c>
    </row>
    <row r="71" spans="1:5">
      <c r="A71" t="s">
        <v>618</v>
      </c>
      <c r="B71" t="s">
        <v>604</v>
      </c>
      <c r="C71">
        <v>14</v>
      </c>
      <c r="D71" s="1">
        <v>0.2781</v>
      </c>
      <c r="E71">
        <v>0.111053523131866</v>
      </c>
    </row>
    <row r="72" spans="1:5">
      <c r="A72" t="s">
        <v>618</v>
      </c>
      <c r="B72" t="s">
        <v>604</v>
      </c>
      <c r="C72">
        <v>54</v>
      </c>
      <c r="D72" s="1">
        <v>0.1805</v>
      </c>
      <c r="E72">
        <v>0.0634530666450934</v>
      </c>
    </row>
    <row r="73" spans="1:5">
      <c r="A73" t="s">
        <v>619</v>
      </c>
      <c r="B73" t="s">
        <v>603</v>
      </c>
      <c r="C73">
        <v>9</v>
      </c>
      <c r="D73" s="1">
        <v>0.2691</v>
      </c>
      <c r="E73">
        <v>0.140469526153461</v>
      </c>
    </row>
    <row r="74" spans="1:5">
      <c r="A74" t="s">
        <v>619</v>
      </c>
      <c r="B74" t="s">
        <v>603</v>
      </c>
      <c r="C74">
        <v>5</v>
      </c>
      <c r="D74" s="1">
        <v>0.3191</v>
      </c>
      <c r="E74">
        <v>0.172148302344229</v>
      </c>
    </row>
    <row r="75" spans="1:5">
      <c r="A75" t="s">
        <v>620</v>
      </c>
      <c r="B75" t="s">
        <v>607</v>
      </c>
      <c r="C75">
        <v>5</v>
      </c>
      <c r="D75" s="1">
        <v>0.4</v>
      </c>
      <c r="E75">
        <v>0.134164078649987</v>
      </c>
    </row>
    <row r="76" spans="1:5">
      <c r="A76" t="s">
        <v>620</v>
      </c>
      <c r="B76" t="s">
        <v>607</v>
      </c>
      <c r="C76">
        <v>5</v>
      </c>
      <c r="D76" s="1">
        <v>0.4</v>
      </c>
      <c r="E76">
        <v>0.134164078649987</v>
      </c>
    </row>
    <row r="77" spans="1:5">
      <c r="A77" t="s">
        <v>621</v>
      </c>
      <c r="B77" t="s">
        <v>607</v>
      </c>
      <c r="C77">
        <v>5</v>
      </c>
      <c r="D77" s="1">
        <v>0.4305</v>
      </c>
      <c r="E77">
        <v>0.113727525252245</v>
      </c>
    </row>
    <row r="78" spans="1:5">
      <c r="A78" t="s">
        <v>621</v>
      </c>
      <c r="B78" t="s">
        <v>607</v>
      </c>
      <c r="C78">
        <v>1</v>
      </c>
      <c r="D78" s="1">
        <v>0.4952</v>
      </c>
      <c r="E78">
        <v>0.0691155554126568</v>
      </c>
    </row>
    <row r="79" spans="1:5">
      <c r="A79" t="s">
        <v>622</v>
      </c>
      <c r="B79" t="s">
        <v>604</v>
      </c>
      <c r="C79">
        <v>1</v>
      </c>
      <c r="D79" s="1">
        <v>0.4921</v>
      </c>
      <c r="E79">
        <v>0.088530164350915</v>
      </c>
    </row>
    <row r="80" spans="1:5">
      <c r="A80" t="s">
        <v>622</v>
      </c>
      <c r="B80" t="s">
        <v>604</v>
      </c>
      <c r="C80">
        <v>5</v>
      </c>
      <c r="D80" s="7">
        <v>0.4357</v>
      </c>
      <c r="E80">
        <v>0.109695496717049</v>
      </c>
    </row>
    <row r="81" spans="1:5">
      <c r="A81" t="s">
        <v>623</v>
      </c>
      <c r="B81" t="s">
        <v>604</v>
      </c>
      <c r="C81">
        <v>54</v>
      </c>
      <c r="D81" s="1">
        <v>0.0256</v>
      </c>
      <c r="E81">
        <v>0.0679521400202623</v>
      </c>
    </row>
    <row r="82" spans="1:5">
      <c r="A82" t="s">
        <v>623</v>
      </c>
      <c r="B82" t="s">
        <v>615</v>
      </c>
      <c r="C82">
        <v>54</v>
      </c>
      <c r="D82" s="1">
        <v>0.1942</v>
      </c>
      <c r="E82">
        <v>0.0626995126686714</v>
      </c>
    </row>
    <row r="83" spans="1:5">
      <c r="A83" t="s">
        <v>624</v>
      </c>
      <c r="B83" t="s">
        <v>607</v>
      </c>
      <c r="C83">
        <v>3</v>
      </c>
      <c r="D83" s="1">
        <v>0.455</v>
      </c>
      <c r="E83">
        <v>0.119687092035858</v>
      </c>
    </row>
    <row r="84" spans="1:5">
      <c r="A84" t="s">
        <v>624</v>
      </c>
      <c r="B84" t="s">
        <v>603</v>
      </c>
      <c r="C84">
        <v>3</v>
      </c>
      <c r="D84" s="1">
        <v>0.4461</v>
      </c>
      <c r="E84">
        <v>0.130377388121305</v>
      </c>
    </row>
    <row r="85" spans="1:5">
      <c r="A85" t="s">
        <v>624</v>
      </c>
      <c r="B85" t="s">
        <v>603</v>
      </c>
      <c r="C85">
        <v>3</v>
      </c>
      <c r="D85" s="1">
        <v>0.4028</v>
      </c>
      <c r="E85">
        <v>0.171028418691164</v>
      </c>
    </row>
    <row r="86" spans="1:5">
      <c r="A86" t="s">
        <v>624</v>
      </c>
      <c r="B86" t="s">
        <v>607</v>
      </c>
      <c r="C86">
        <v>9</v>
      </c>
      <c r="D86" s="1">
        <v>0.3372</v>
      </c>
      <c r="E86">
        <v>0.12306103273489</v>
      </c>
    </row>
    <row r="87" spans="1:5">
      <c r="A87" t="s">
        <v>624</v>
      </c>
      <c r="B87" t="s">
        <v>607</v>
      </c>
      <c r="C87">
        <v>9</v>
      </c>
      <c r="D87" s="1">
        <v>0.3167</v>
      </c>
      <c r="E87">
        <v>0.128970758959799</v>
      </c>
    </row>
    <row r="88" spans="1:5">
      <c r="A88" t="s">
        <v>624</v>
      </c>
      <c r="B88" t="s">
        <v>603</v>
      </c>
      <c r="C88">
        <v>9</v>
      </c>
      <c r="D88" s="1">
        <v>0.2981</v>
      </c>
      <c r="E88">
        <v>0.133805991395503</v>
      </c>
    </row>
    <row r="89" spans="1:5">
      <c r="A89" t="s">
        <v>624</v>
      </c>
      <c r="B89" t="s">
        <v>607</v>
      </c>
      <c r="C89">
        <v>7</v>
      </c>
      <c r="D89" s="1">
        <v>0.3467</v>
      </c>
      <c r="E89">
        <v>0.136171693093682</v>
      </c>
    </row>
    <row r="90" spans="1:5">
      <c r="A90" t="s">
        <v>624</v>
      </c>
      <c r="B90" t="s">
        <v>607</v>
      </c>
      <c r="C90">
        <v>7</v>
      </c>
      <c r="D90" s="1">
        <v>0.3517</v>
      </c>
      <c r="E90">
        <v>0.13432748362544</v>
      </c>
    </row>
    <row r="91" spans="1:5">
      <c r="A91" t="s">
        <v>624</v>
      </c>
      <c r="B91" t="s">
        <v>603</v>
      </c>
      <c r="C91">
        <v>7</v>
      </c>
      <c r="D91" s="1">
        <v>0.27</v>
      </c>
      <c r="E91">
        <v>0.159059737205869</v>
      </c>
    </row>
    <row r="92" spans="1:5">
      <c r="A92" t="s">
        <v>625</v>
      </c>
      <c r="B92" t="s">
        <v>607</v>
      </c>
      <c r="C92">
        <v>5</v>
      </c>
      <c r="D92" s="1">
        <v>0.4168</v>
      </c>
      <c r="E92">
        <v>0.12351336769759</v>
      </c>
    </row>
    <row r="93" spans="1:5">
      <c r="A93" t="s">
        <v>625</v>
      </c>
      <c r="B93" t="s">
        <v>607</v>
      </c>
      <c r="C93">
        <v>5</v>
      </c>
      <c r="D93" s="1">
        <v>0.3234</v>
      </c>
      <c r="E93">
        <v>0.170535884786751</v>
      </c>
    </row>
    <row r="94" spans="1:5">
      <c r="A94" t="s">
        <v>625</v>
      </c>
      <c r="B94" t="s">
        <v>607</v>
      </c>
      <c r="C94">
        <v>5</v>
      </c>
      <c r="D94" s="1">
        <v>0.3102</v>
      </c>
      <c r="E94">
        <v>0.175371582646676</v>
      </c>
    </row>
    <row r="95" spans="1:5">
      <c r="A95" t="s">
        <v>626</v>
      </c>
      <c r="B95" t="s">
        <v>604</v>
      </c>
      <c r="C95">
        <v>5</v>
      </c>
      <c r="D95" s="1">
        <v>0.422</v>
      </c>
      <c r="E95">
        <v>0.119929979571415</v>
      </c>
    </row>
    <row r="96" spans="1:5">
      <c r="A96" t="s">
        <v>626</v>
      </c>
      <c r="B96" t="s">
        <v>604</v>
      </c>
      <c r="C96">
        <v>9</v>
      </c>
      <c r="D96" s="1">
        <v>0.3152</v>
      </c>
      <c r="E96">
        <v>0.129378411388196</v>
      </c>
    </row>
    <row r="97" spans="1:5">
      <c r="A97" t="s">
        <v>627</v>
      </c>
      <c r="B97" t="s">
        <v>609</v>
      </c>
      <c r="C97">
        <v>5</v>
      </c>
      <c r="D97" s="1">
        <v>0.463</v>
      </c>
      <c r="E97">
        <v>0.0844168229679369</v>
      </c>
    </row>
    <row r="98" spans="1:5">
      <c r="A98" t="s">
        <v>627</v>
      </c>
      <c r="B98" t="s">
        <v>609</v>
      </c>
      <c r="C98">
        <v>20</v>
      </c>
      <c r="D98" s="1">
        <v>0.437</v>
      </c>
      <c r="E98">
        <v>0.0543281694887652</v>
      </c>
    </row>
    <row r="99" spans="1:5">
      <c r="A99" t="s">
        <v>628</v>
      </c>
      <c r="B99" t="s">
        <v>629</v>
      </c>
      <c r="C99">
        <v>5</v>
      </c>
      <c r="D99" s="1">
        <v>0.4863</v>
      </c>
      <c r="E99">
        <v>0.0519852094349923</v>
      </c>
    </row>
    <row r="100" spans="1:5">
      <c r="A100" t="s">
        <v>628</v>
      </c>
      <c r="B100" t="s">
        <v>629</v>
      </c>
      <c r="C100">
        <v>1</v>
      </c>
      <c r="D100" s="1">
        <v>0.4633</v>
      </c>
      <c r="E100">
        <v>0.188024227162353</v>
      </c>
    </row>
    <row r="101" spans="1:5">
      <c r="A101" t="s">
        <v>630</v>
      </c>
      <c r="B101" t="s">
        <v>612</v>
      </c>
      <c r="C101">
        <v>6</v>
      </c>
      <c r="D101" s="1">
        <v>0.108</v>
      </c>
      <c r="E101">
        <v>0.199305460704584</v>
      </c>
    </row>
    <row r="102" spans="1:5">
      <c r="A102" t="s">
        <v>630</v>
      </c>
      <c r="B102" t="s">
        <v>604</v>
      </c>
      <c r="C102">
        <v>6</v>
      </c>
      <c r="D102" s="1">
        <v>0.122</v>
      </c>
      <c r="E102">
        <v>0.197954540235883</v>
      </c>
    </row>
    <row r="103" spans="1:5">
      <c r="A103" t="s">
        <v>630</v>
      </c>
      <c r="B103" t="s">
        <v>631</v>
      </c>
      <c r="C103">
        <v>6</v>
      </c>
      <c r="D103" s="1">
        <v>0.109</v>
      </c>
      <c r="E103">
        <v>0.199214708292335</v>
      </c>
    </row>
    <row r="104" spans="1:5">
      <c r="A104" t="s">
        <v>630</v>
      </c>
      <c r="B104" t="s">
        <v>609</v>
      </c>
      <c r="C104">
        <v>6</v>
      </c>
      <c r="D104" s="1">
        <v>0.265</v>
      </c>
      <c r="E104">
        <v>0.173096793731138</v>
      </c>
    </row>
    <row r="105" spans="1:5">
      <c r="A105" t="s">
        <v>630</v>
      </c>
      <c r="B105" t="s">
        <v>612</v>
      </c>
      <c r="C105">
        <v>1</v>
      </c>
      <c r="D105" s="1">
        <v>0.122</v>
      </c>
      <c r="E105">
        <v>0.484887615845156</v>
      </c>
    </row>
    <row r="106" spans="1:5">
      <c r="A106" t="s">
        <v>630</v>
      </c>
      <c r="B106" t="s">
        <v>604</v>
      </c>
      <c r="C106">
        <v>1</v>
      </c>
      <c r="D106" s="1">
        <v>-0.08</v>
      </c>
      <c r="E106">
        <v>0.493558507170123</v>
      </c>
    </row>
    <row r="107" spans="1:5">
      <c r="A107" t="s">
        <v>630</v>
      </c>
      <c r="B107" t="s">
        <v>631</v>
      </c>
      <c r="C107">
        <v>1</v>
      </c>
      <c r="D107" s="1">
        <v>-0.049</v>
      </c>
      <c r="E107">
        <v>0.497593207349136</v>
      </c>
    </row>
    <row r="108" spans="1:5">
      <c r="A108" t="s">
        <v>630</v>
      </c>
      <c r="B108" t="s">
        <v>609</v>
      </c>
      <c r="C108">
        <v>1</v>
      </c>
      <c r="D108" s="1">
        <v>0.209</v>
      </c>
      <c r="E108">
        <v>0.454223513261918</v>
      </c>
    </row>
    <row r="109" spans="1:5">
      <c r="A109" t="s">
        <v>630</v>
      </c>
      <c r="B109" t="s">
        <v>612</v>
      </c>
      <c r="C109">
        <v>5</v>
      </c>
      <c r="D109" s="1">
        <v>0.086</v>
      </c>
      <c r="E109">
        <v>0.220274374360705</v>
      </c>
    </row>
    <row r="110" spans="1:5">
      <c r="A110" t="s">
        <v>630</v>
      </c>
      <c r="B110" t="s">
        <v>604</v>
      </c>
      <c r="C110">
        <v>5</v>
      </c>
      <c r="D110" s="1">
        <v>0.134</v>
      </c>
      <c r="E110">
        <v>0.215427017804174</v>
      </c>
    </row>
    <row r="111" spans="1:5">
      <c r="A111" t="s">
        <v>630</v>
      </c>
      <c r="B111" t="s">
        <v>631</v>
      </c>
      <c r="C111">
        <v>5</v>
      </c>
      <c r="D111" s="1">
        <v>0.152</v>
      </c>
      <c r="E111">
        <v>0.213023942316351</v>
      </c>
    </row>
    <row r="112" spans="1:5">
      <c r="A112" t="s">
        <v>630</v>
      </c>
      <c r="B112" t="s">
        <v>609</v>
      </c>
      <c r="C112">
        <v>5</v>
      </c>
      <c r="D112" s="1">
        <v>0.225</v>
      </c>
      <c r="E112">
        <v>0.199687255477159</v>
      </c>
    </row>
    <row r="113" spans="1:5">
      <c r="A113" t="s">
        <v>632</v>
      </c>
      <c r="B113" t="s">
        <v>609</v>
      </c>
      <c r="C113">
        <v>3</v>
      </c>
      <c r="D113" s="1">
        <v>0.4333</v>
      </c>
      <c r="E113">
        <v>0.144049887191903</v>
      </c>
    </row>
    <row r="114" spans="1:5">
      <c r="A114" t="s">
        <v>632</v>
      </c>
      <c r="B114" t="s">
        <v>609</v>
      </c>
      <c r="C114">
        <v>3</v>
      </c>
      <c r="D114" s="1">
        <v>0.4333</v>
      </c>
      <c r="E114">
        <v>0.144049887191903</v>
      </c>
    </row>
    <row r="115" spans="1:5">
      <c r="A115" t="s">
        <v>632</v>
      </c>
      <c r="B115" t="s">
        <v>609</v>
      </c>
      <c r="C115">
        <v>5</v>
      </c>
      <c r="D115" s="1">
        <v>0.3833</v>
      </c>
      <c r="E115">
        <v>0.143583501837781</v>
      </c>
    </row>
    <row r="116" spans="1:5">
      <c r="A116" t="s">
        <v>632</v>
      </c>
      <c r="B116" t="s">
        <v>609</v>
      </c>
      <c r="C116">
        <v>5</v>
      </c>
      <c r="D116" s="1">
        <v>0.4068</v>
      </c>
      <c r="E116">
        <v>0.130010584184519</v>
      </c>
    </row>
    <row r="117" spans="1:5">
      <c r="A117" t="s">
        <v>633</v>
      </c>
      <c r="B117" t="s">
        <v>604</v>
      </c>
      <c r="C117">
        <v>5</v>
      </c>
      <c r="D117" s="1">
        <v>0.4143</v>
      </c>
      <c r="E117">
        <v>0.125184272175062</v>
      </c>
    </row>
    <row r="118" spans="1:5">
      <c r="A118" t="s">
        <v>633</v>
      </c>
      <c r="B118" t="s">
        <v>604</v>
      </c>
      <c r="C118">
        <v>3</v>
      </c>
      <c r="D118" s="1">
        <v>0.4189</v>
      </c>
      <c r="E118">
        <v>0.157610056785727</v>
      </c>
    </row>
    <row r="119" spans="1:5">
      <c r="A119" t="s">
        <v>634</v>
      </c>
      <c r="B119" t="s">
        <v>603</v>
      </c>
      <c r="C119">
        <v>5</v>
      </c>
      <c r="D119" s="1">
        <v>0.3613</v>
      </c>
      <c r="E119">
        <v>0.154571866780472</v>
      </c>
    </row>
    <row r="120" spans="1:5">
      <c r="A120" t="s">
        <v>634</v>
      </c>
      <c r="B120" t="s">
        <v>603</v>
      </c>
      <c r="C120">
        <v>4</v>
      </c>
      <c r="D120" s="1">
        <v>0.2969</v>
      </c>
      <c r="E120">
        <v>0.201153169251692</v>
      </c>
    </row>
    <row r="121" spans="1:5">
      <c r="A121" t="s">
        <v>635</v>
      </c>
      <c r="B121" t="s">
        <v>609</v>
      </c>
      <c r="C121">
        <v>9</v>
      </c>
      <c r="D121" s="1">
        <v>0.3355</v>
      </c>
      <c r="E121">
        <v>0.123576224789938</v>
      </c>
    </row>
    <row r="122" spans="1:5">
      <c r="A122" t="s">
        <v>635</v>
      </c>
      <c r="B122" t="s">
        <v>609</v>
      </c>
      <c r="C122">
        <v>9</v>
      </c>
      <c r="D122" s="1">
        <v>0.2972</v>
      </c>
      <c r="E122">
        <v>0.134028255727415</v>
      </c>
    </row>
    <row r="123" spans="1:5">
      <c r="A123" t="s">
        <v>635</v>
      </c>
      <c r="B123" t="s">
        <v>609</v>
      </c>
      <c r="C123">
        <v>6</v>
      </c>
      <c r="D123" s="1">
        <v>0.2599</v>
      </c>
      <c r="E123">
        <v>0.174380804562888</v>
      </c>
    </row>
    <row r="124" spans="1:5">
      <c r="A124" t="s">
        <v>636</v>
      </c>
      <c r="B124" t="s">
        <v>609</v>
      </c>
      <c r="C124">
        <v>5</v>
      </c>
      <c r="D124" s="1">
        <v>0.414</v>
      </c>
      <c r="E124">
        <v>0.125382614424808</v>
      </c>
    </row>
    <row r="125" spans="1:5">
      <c r="A125" t="s">
        <v>636</v>
      </c>
      <c r="B125" t="s">
        <v>609</v>
      </c>
      <c r="C125">
        <v>1</v>
      </c>
      <c r="D125" s="1">
        <v>0.5</v>
      </c>
      <c r="E125">
        <v>0</v>
      </c>
    </row>
    <row r="126" spans="1:5">
      <c r="A126" t="s">
        <v>636</v>
      </c>
      <c r="B126" t="s">
        <v>609</v>
      </c>
      <c r="C126">
        <v>1</v>
      </c>
      <c r="D126" s="1">
        <v>0.47</v>
      </c>
      <c r="E126">
        <v>0.17058722109232</v>
      </c>
    </row>
    <row r="127" spans="1:5">
      <c r="A127" t="s">
        <v>602</v>
      </c>
      <c r="B127" t="s">
        <v>637</v>
      </c>
      <c r="C127">
        <v>1</v>
      </c>
      <c r="D127" s="1">
        <v>0.122</v>
      </c>
      <c r="E127">
        <v>0.484887615845156</v>
      </c>
    </row>
    <row r="128" spans="1:5">
      <c r="A128" t="s">
        <v>602</v>
      </c>
      <c r="B128" t="s">
        <v>613</v>
      </c>
      <c r="C128">
        <v>1</v>
      </c>
      <c r="D128" s="1">
        <v>0.194</v>
      </c>
      <c r="E128">
        <v>0.460829686543738</v>
      </c>
    </row>
    <row r="129" spans="1:5">
      <c r="A129" t="s">
        <v>602</v>
      </c>
      <c r="B129" t="s">
        <v>601</v>
      </c>
      <c r="C129">
        <v>1</v>
      </c>
      <c r="D129" s="1">
        <v>0.428</v>
      </c>
      <c r="E129">
        <v>0.258487910742456</v>
      </c>
    </row>
    <row r="130" spans="1:5">
      <c r="A130" t="s">
        <v>602</v>
      </c>
      <c r="B130" t="s">
        <v>629</v>
      </c>
      <c r="C130">
        <v>1</v>
      </c>
      <c r="D130" s="1">
        <v>0.4143</v>
      </c>
      <c r="E130">
        <v>0.279920542297274</v>
      </c>
    </row>
    <row r="131" spans="1:5">
      <c r="A131" t="s">
        <v>638</v>
      </c>
      <c r="B131" t="s">
        <v>603</v>
      </c>
      <c r="C131">
        <v>7</v>
      </c>
      <c r="D131" s="1">
        <v>0.3886</v>
      </c>
      <c r="E131">
        <v>0.118917762700592</v>
      </c>
    </row>
    <row r="132" spans="1:5">
      <c r="A132" t="s">
        <v>638</v>
      </c>
      <c r="B132" t="s">
        <v>603</v>
      </c>
      <c r="C132">
        <v>7</v>
      </c>
      <c r="D132" s="1">
        <v>0.35</v>
      </c>
      <c r="E132">
        <v>0.134960311626366</v>
      </c>
    </row>
    <row r="133" spans="1:5">
      <c r="A133" t="s">
        <v>638</v>
      </c>
      <c r="B133" t="s">
        <v>603</v>
      </c>
      <c r="C133">
        <v>7</v>
      </c>
      <c r="D133" s="1">
        <v>0.3886</v>
      </c>
      <c r="E133">
        <v>0.118917762700592</v>
      </c>
    </row>
    <row r="134" spans="1:5">
      <c r="A134" t="s">
        <v>638</v>
      </c>
      <c r="B134" t="s">
        <v>603</v>
      </c>
      <c r="C134">
        <v>9</v>
      </c>
      <c r="D134" s="1">
        <v>0.2819</v>
      </c>
      <c r="E134">
        <v>0.137651891862529</v>
      </c>
    </row>
    <row r="135" spans="1:5">
      <c r="A135" t="s">
        <v>638</v>
      </c>
      <c r="B135" t="s">
        <v>603</v>
      </c>
      <c r="C135">
        <v>9</v>
      </c>
      <c r="D135" s="1">
        <v>0.2875</v>
      </c>
      <c r="E135">
        <v>0.136358901432946</v>
      </c>
    </row>
    <row r="136" spans="1:5">
      <c r="A136" t="s">
        <v>638</v>
      </c>
      <c r="B136" t="s">
        <v>603</v>
      </c>
      <c r="C136">
        <v>9</v>
      </c>
      <c r="D136" s="1">
        <v>0.3153</v>
      </c>
      <c r="E136">
        <v>0.129351334657891</v>
      </c>
    </row>
    <row r="137" spans="1:5">
      <c r="A137" t="s">
        <v>638</v>
      </c>
      <c r="B137" t="s">
        <v>603</v>
      </c>
      <c r="C137">
        <v>14</v>
      </c>
      <c r="D137" s="1">
        <v>0.294</v>
      </c>
      <c r="E137">
        <v>0.108088588006056</v>
      </c>
    </row>
    <row r="138" spans="1:5">
      <c r="A138" t="s">
        <v>638</v>
      </c>
      <c r="B138" t="s">
        <v>603</v>
      </c>
      <c r="C138">
        <v>14</v>
      </c>
      <c r="D138" s="1">
        <v>0.3083</v>
      </c>
      <c r="E138">
        <v>0.105204260505796</v>
      </c>
    </row>
    <row r="139" spans="1:5">
      <c r="A139" t="s">
        <v>638</v>
      </c>
      <c r="B139" t="s">
        <v>603</v>
      </c>
      <c r="C139">
        <v>14</v>
      </c>
      <c r="D139" s="1">
        <v>0.3012</v>
      </c>
      <c r="E139">
        <v>0.106663208277269</v>
      </c>
    </row>
    <row r="140" spans="1:5">
      <c r="A140" t="s">
        <v>639</v>
      </c>
      <c r="B140" t="s">
        <v>603</v>
      </c>
      <c r="C140">
        <v>5</v>
      </c>
      <c r="D140" s="1">
        <v>0.302</v>
      </c>
      <c r="E140">
        <v>0.178211110764733</v>
      </c>
    </row>
    <row r="141" spans="1:5">
      <c r="A141" t="s">
        <v>639</v>
      </c>
      <c r="B141" t="s">
        <v>603</v>
      </c>
      <c r="C141">
        <v>52</v>
      </c>
      <c r="D141" s="1">
        <v>0.244</v>
      </c>
      <c r="E141">
        <v>0.0605208165077871</v>
      </c>
    </row>
    <row r="142" spans="1:5">
      <c r="A142" t="s">
        <v>640</v>
      </c>
      <c r="B142" t="s">
        <v>607</v>
      </c>
      <c r="C142">
        <v>12</v>
      </c>
      <c r="D142" s="1">
        <v>0.3626</v>
      </c>
      <c r="E142">
        <v>0.0993819400092391</v>
      </c>
    </row>
    <row r="143" spans="1:5">
      <c r="A143" t="s">
        <v>640</v>
      </c>
      <c r="B143" t="s">
        <v>607</v>
      </c>
      <c r="C143">
        <v>12</v>
      </c>
      <c r="D143" s="1">
        <v>0.3148</v>
      </c>
      <c r="E143">
        <v>0.112138664161831</v>
      </c>
    </row>
    <row r="144" spans="1:5">
      <c r="A144" t="s">
        <v>640</v>
      </c>
      <c r="B144" t="s">
        <v>607</v>
      </c>
      <c r="C144">
        <v>12</v>
      </c>
      <c r="D144" s="1">
        <v>0.2355</v>
      </c>
      <c r="E144">
        <v>0.127324961548525</v>
      </c>
    </row>
    <row r="145" spans="1:5">
      <c r="A145" t="s">
        <v>641</v>
      </c>
      <c r="B145" t="s">
        <v>603</v>
      </c>
      <c r="C145">
        <v>14</v>
      </c>
      <c r="D145" s="1">
        <v>0.185</v>
      </c>
      <c r="E145">
        <v>0.124147090179351</v>
      </c>
    </row>
    <row r="146" spans="1:5">
      <c r="A146" t="s">
        <v>641</v>
      </c>
      <c r="B146" t="s">
        <v>615</v>
      </c>
      <c r="C146">
        <v>14</v>
      </c>
      <c r="D146" s="1">
        <v>0.1775</v>
      </c>
      <c r="E146">
        <v>0.124926764260391</v>
      </c>
    </row>
    <row r="147" spans="1:5">
      <c r="A147" t="s">
        <v>641</v>
      </c>
      <c r="B147" t="s">
        <v>609</v>
      </c>
      <c r="C147">
        <v>14</v>
      </c>
      <c r="D147" s="1">
        <v>0.295</v>
      </c>
      <c r="E147">
        <v>0.107893796988388</v>
      </c>
    </row>
    <row r="148" spans="1:5">
      <c r="A148" t="s">
        <v>642</v>
      </c>
      <c r="B148" t="s">
        <v>609</v>
      </c>
      <c r="C148">
        <v>15</v>
      </c>
      <c r="D148" s="1">
        <v>0.4421</v>
      </c>
      <c r="E148">
        <v>0.0603034493209136</v>
      </c>
    </row>
    <row r="149" spans="1:5">
      <c r="A149" t="s">
        <v>642</v>
      </c>
      <c r="B149" t="s">
        <v>609</v>
      </c>
      <c r="C149">
        <v>15</v>
      </c>
      <c r="D149" s="1">
        <v>0.2686</v>
      </c>
      <c r="E149">
        <v>0.108889558728098</v>
      </c>
    </row>
    <row r="150" spans="1:5">
      <c r="A150" t="s">
        <v>643</v>
      </c>
      <c r="B150" t="s">
        <v>604</v>
      </c>
      <c r="C150">
        <v>7</v>
      </c>
      <c r="D150" s="1">
        <v>0.213</v>
      </c>
      <c r="E150">
        <v>0.170976606586983</v>
      </c>
    </row>
    <row r="151" spans="1:5">
      <c r="A151" t="s">
        <v>643</v>
      </c>
      <c r="B151" t="s">
        <v>604</v>
      </c>
      <c r="C151">
        <v>5</v>
      </c>
      <c r="D151" s="1">
        <v>0.25</v>
      </c>
      <c r="E151">
        <v>0.193649167310371</v>
      </c>
    </row>
    <row r="152" spans="1:5">
      <c r="A152" t="s">
        <v>643</v>
      </c>
      <c r="B152" t="s">
        <v>604</v>
      </c>
      <c r="C152">
        <v>3</v>
      </c>
      <c r="D152" s="1">
        <v>0.402</v>
      </c>
      <c r="E152">
        <v>0.171654692138996</v>
      </c>
    </row>
    <row r="153" spans="1:5">
      <c r="A153" t="s">
        <v>644</v>
      </c>
      <c r="B153" t="s">
        <v>615</v>
      </c>
      <c r="C153">
        <v>1</v>
      </c>
      <c r="D153" s="1">
        <v>0.4625</v>
      </c>
      <c r="E153">
        <v>0.189983551919633</v>
      </c>
    </row>
    <row r="154" spans="1:5">
      <c r="A154" t="s">
        <v>644</v>
      </c>
      <c r="B154" t="s">
        <v>615</v>
      </c>
      <c r="C154">
        <v>9</v>
      </c>
      <c r="D154" s="1">
        <v>0.4171</v>
      </c>
      <c r="E154">
        <v>0.0919103367418486</v>
      </c>
    </row>
    <row r="155" spans="1:5">
      <c r="A155" t="s">
        <v>644</v>
      </c>
      <c r="B155" t="s">
        <v>615</v>
      </c>
      <c r="C155">
        <v>10</v>
      </c>
      <c r="D155" s="1">
        <v>0.4769</v>
      </c>
      <c r="E155">
        <v>0.047504094560364</v>
      </c>
    </row>
    <row r="156" spans="1:5">
      <c r="A156" t="s">
        <v>645</v>
      </c>
      <c r="B156" t="s">
        <v>609</v>
      </c>
      <c r="C156">
        <v>7</v>
      </c>
      <c r="D156" s="1">
        <v>0.3293</v>
      </c>
      <c r="E156">
        <v>0.142207850898405</v>
      </c>
    </row>
    <row r="157" spans="1:5">
      <c r="A157" t="s">
        <v>645</v>
      </c>
      <c r="B157" t="s">
        <v>609</v>
      </c>
      <c r="C157">
        <v>7</v>
      </c>
      <c r="D157" s="1">
        <v>0.2167</v>
      </c>
      <c r="E157">
        <v>0.17031110608866</v>
      </c>
    </row>
    <row r="158" spans="1:5">
      <c r="A158" t="s">
        <v>646</v>
      </c>
      <c r="B158" t="s">
        <v>609</v>
      </c>
      <c r="C158">
        <v>5</v>
      </c>
      <c r="D158" s="1">
        <v>0.4346</v>
      </c>
      <c r="E158">
        <v>0.110564768348692</v>
      </c>
    </row>
    <row r="159" spans="1:5">
      <c r="A159" t="s">
        <v>646</v>
      </c>
      <c r="B159" t="s">
        <v>609</v>
      </c>
      <c r="C159">
        <v>5</v>
      </c>
      <c r="D159" s="1">
        <v>0.2507</v>
      </c>
      <c r="E159">
        <v>0.193468090392188</v>
      </c>
    </row>
    <row r="160" spans="1:5">
      <c r="A160" t="s">
        <v>646</v>
      </c>
      <c r="B160" t="s">
        <v>609</v>
      </c>
      <c r="C160">
        <v>4</v>
      </c>
      <c r="D160" s="1">
        <v>0.2007</v>
      </c>
      <c r="E160">
        <v>0.228975713777684</v>
      </c>
    </row>
    <row r="161" spans="1:5">
      <c r="A161" t="s">
        <v>646</v>
      </c>
      <c r="B161" t="s">
        <v>609</v>
      </c>
      <c r="C161">
        <v>4</v>
      </c>
      <c r="D161" s="1">
        <v>0.1888</v>
      </c>
      <c r="E161">
        <v>0.231492202892452</v>
      </c>
    </row>
    <row r="162" spans="1:5">
      <c r="A162" t="s">
        <v>646</v>
      </c>
      <c r="B162" t="s">
        <v>609</v>
      </c>
      <c r="C162">
        <v>4</v>
      </c>
      <c r="D162" s="1">
        <v>0.095</v>
      </c>
      <c r="E162">
        <v>0.245446022579304</v>
      </c>
    </row>
    <row r="163" spans="1:5">
      <c r="A163" t="s">
        <v>647</v>
      </c>
      <c r="B163" t="s">
        <v>603</v>
      </c>
      <c r="C163">
        <v>5</v>
      </c>
      <c r="D163" s="1">
        <v>0.427</v>
      </c>
      <c r="E163">
        <v>0.116336580661458</v>
      </c>
    </row>
    <row r="164" spans="1:5">
      <c r="A164" t="s">
        <v>647</v>
      </c>
      <c r="B164" t="s">
        <v>603</v>
      </c>
      <c r="C164">
        <v>9</v>
      </c>
      <c r="D164" s="1">
        <v>0.2803</v>
      </c>
      <c r="E164">
        <v>0.138014455764605</v>
      </c>
    </row>
    <row r="165" spans="1:5">
      <c r="A165" t="s">
        <v>648</v>
      </c>
      <c r="B165" t="s">
        <v>604</v>
      </c>
      <c r="C165">
        <v>4</v>
      </c>
      <c r="D165" s="1">
        <v>0.246</v>
      </c>
      <c r="E165">
        <v>0.217648799675073</v>
      </c>
    </row>
    <row r="166" spans="1:5">
      <c r="A166" t="s">
        <v>648</v>
      </c>
      <c r="B166" t="s">
        <v>604</v>
      </c>
      <c r="C166">
        <v>5</v>
      </c>
      <c r="D166" s="1">
        <v>0.369</v>
      </c>
      <c r="E166">
        <v>0.150890026178008</v>
      </c>
    </row>
    <row r="167" spans="1:5">
      <c r="A167" t="s">
        <v>648</v>
      </c>
      <c r="B167" t="s">
        <v>604</v>
      </c>
      <c r="C167">
        <v>3</v>
      </c>
      <c r="D167" s="1">
        <v>0.288</v>
      </c>
      <c r="E167">
        <v>0.235977400047829</v>
      </c>
    </row>
    <row r="168" spans="1:5">
      <c r="A168" t="s">
        <v>649</v>
      </c>
      <c r="B168" t="s">
        <v>650</v>
      </c>
      <c r="C168">
        <v>9</v>
      </c>
      <c r="D168" s="1">
        <v>0.393</v>
      </c>
      <c r="E168">
        <v>0.103037749285288</v>
      </c>
    </row>
    <row r="169" spans="1:5">
      <c r="A169" t="s">
        <v>649</v>
      </c>
      <c r="B169" t="s">
        <v>650</v>
      </c>
      <c r="C169">
        <v>3</v>
      </c>
      <c r="D169" s="1">
        <v>0.468</v>
      </c>
      <c r="E169">
        <v>0.101613647377374</v>
      </c>
    </row>
    <row r="170" spans="1:5">
      <c r="A170" t="s">
        <v>651</v>
      </c>
      <c r="B170" t="s">
        <v>603</v>
      </c>
      <c r="C170">
        <v>5</v>
      </c>
      <c r="D170" s="1">
        <v>0.4143</v>
      </c>
      <c r="E170">
        <v>0.125184272175062</v>
      </c>
    </row>
    <row r="171" spans="1:5">
      <c r="A171" t="s">
        <v>651</v>
      </c>
      <c r="B171" t="s">
        <v>603</v>
      </c>
      <c r="C171">
        <v>3</v>
      </c>
      <c r="D171" s="1">
        <v>0.2611</v>
      </c>
      <c r="E171">
        <v>0.246188809656329</v>
      </c>
    </row>
    <row r="172" spans="1:5">
      <c r="A172" t="s">
        <v>651</v>
      </c>
      <c r="B172" t="s">
        <v>603</v>
      </c>
      <c r="C172">
        <v>3</v>
      </c>
      <c r="D172" s="1">
        <v>0.4189</v>
      </c>
      <c r="E172">
        <v>0.157610056785727</v>
      </c>
    </row>
    <row r="173" spans="1:5">
      <c r="A173" t="s">
        <v>652</v>
      </c>
      <c r="B173" t="s">
        <v>604</v>
      </c>
      <c r="C173">
        <v>7</v>
      </c>
      <c r="D173" s="1">
        <v>0.4042</v>
      </c>
      <c r="E173">
        <v>0.111241282162437</v>
      </c>
    </row>
    <row r="174" spans="1:5">
      <c r="A174" t="s">
        <v>652</v>
      </c>
      <c r="B174" t="s">
        <v>604</v>
      </c>
      <c r="C174">
        <v>5</v>
      </c>
      <c r="D174" s="1">
        <v>0.4542</v>
      </c>
      <c r="E174">
        <v>0.0934904914951247</v>
      </c>
    </row>
    <row r="175" spans="1:5">
      <c r="A175" t="s">
        <v>653</v>
      </c>
      <c r="B175" t="s">
        <v>609</v>
      </c>
      <c r="C175">
        <v>7</v>
      </c>
      <c r="D175" s="1">
        <v>0.3252</v>
      </c>
      <c r="E175">
        <v>0.143549374283355</v>
      </c>
    </row>
    <row r="176" spans="1:5">
      <c r="A176" t="s">
        <v>653</v>
      </c>
      <c r="B176" t="s">
        <v>609</v>
      </c>
      <c r="C176">
        <v>52</v>
      </c>
      <c r="D176" s="1">
        <v>0.1919</v>
      </c>
      <c r="E176">
        <v>0.0640273964799444</v>
      </c>
    </row>
    <row r="177" spans="1:5">
      <c r="A177" t="s">
        <v>654</v>
      </c>
      <c r="B177" t="s">
        <v>615</v>
      </c>
      <c r="C177">
        <v>54</v>
      </c>
      <c r="D177" s="1">
        <v>0.2415</v>
      </c>
      <c r="E177">
        <v>0.0595784186007229</v>
      </c>
    </row>
    <row r="178" spans="1:5">
      <c r="A178" t="s">
        <v>654</v>
      </c>
      <c r="B178" t="s">
        <v>604</v>
      </c>
      <c r="C178">
        <v>54</v>
      </c>
      <c r="D178" s="1">
        <v>0.1857</v>
      </c>
      <c r="E178">
        <v>0.0631745832037138</v>
      </c>
    </row>
    <row r="179" spans="1:5">
      <c r="A179" t="s">
        <v>654</v>
      </c>
      <c r="B179" t="s">
        <v>609</v>
      </c>
      <c r="C179">
        <v>54</v>
      </c>
      <c r="D179" s="1">
        <v>0.1968</v>
      </c>
      <c r="E179">
        <v>0.0625492043351709</v>
      </c>
    </row>
    <row r="180" spans="1:5">
      <c r="A180" t="s">
        <v>654</v>
      </c>
      <c r="B180" t="s">
        <v>603</v>
      </c>
      <c r="C180">
        <v>54</v>
      </c>
      <c r="D180" s="1">
        <v>0.2059</v>
      </c>
      <c r="E180">
        <v>0.0620043591657519</v>
      </c>
    </row>
    <row r="181" spans="1:5">
      <c r="A181" t="s">
        <v>654</v>
      </c>
      <c r="B181" t="s">
        <v>603</v>
      </c>
      <c r="C181">
        <v>54</v>
      </c>
      <c r="D181" s="1">
        <v>0.2102</v>
      </c>
      <c r="E181">
        <v>0.0617365909867614</v>
      </c>
    </row>
    <row r="182" spans="1:5">
      <c r="A182" t="s">
        <v>655</v>
      </c>
      <c r="B182" t="s">
        <v>601</v>
      </c>
      <c r="C182">
        <v>1</v>
      </c>
      <c r="D182" s="1">
        <v>0.475</v>
      </c>
      <c r="E182">
        <v>0.15612494995996</v>
      </c>
    </row>
    <row r="183" spans="1:5">
      <c r="A183" t="s">
        <v>655</v>
      </c>
      <c r="B183" t="s">
        <v>601</v>
      </c>
      <c r="C183">
        <v>2</v>
      </c>
      <c r="D183" s="1">
        <v>0.331</v>
      </c>
      <c r="E183">
        <v>0.264989622438314</v>
      </c>
    </row>
    <row r="184" spans="1:5">
      <c r="A184" t="s">
        <v>656</v>
      </c>
      <c r="B184" t="s">
        <v>601</v>
      </c>
      <c r="C184">
        <v>9</v>
      </c>
      <c r="D184" s="1">
        <v>0.33</v>
      </c>
      <c r="E184">
        <v>0.125210933139953</v>
      </c>
    </row>
    <row r="185" spans="1:5">
      <c r="A185" t="s">
        <v>656</v>
      </c>
      <c r="B185" t="s">
        <v>601</v>
      </c>
      <c r="C185">
        <v>9</v>
      </c>
      <c r="D185" s="1">
        <v>0.325</v>
      </c>
      <c r="E185">
        <v>0.126655701279756</v>
      </c>
    </row>
    <row r="186" spans="1:5">
      <c r="A186" t="s">
        <v>656</v>
      </c>
      <c r="B186" t="s">
        <v>601</v>
      </c>
      <c r="C186">
        <v>9</v>
      </c>
      <c r="D186" s="1">
        <v>0.317</v>
      </c>
      <c r="E186">
        <v>0.12888884099616</v>
      </c>
    </row>
    <row r="187" spans="1:5">
      <c r="A187" t="s">
        <v>656</v>
      </c>
      <c r="B187" t="s">
        <v>601</v>
      </c>
      <c r="C187">
        <v>1</v>
      </c>
      <c r="D187" s="1">
        <v>0.393</v>
      </c>
      <c r="E187">
        <v>0.309113247855863</v>
      </c>
    </row>
    <row r="188" spans="1:5">
      <c r="A188" t="s">
        <v>656</v>
      </c>
      <c r="B188" t="s">
        <v>601</v>
      </c>
      <c r="C188">
        <v>1</v>
      </c>
      <c r="D188" s="1">
        <v>0.4</v>
      </c>
      <c r="E188">
        <v>0.3</v>
      </c>
    </row>
    <row r="189" spans="1:5">
      <c r="A189" t="s">
        <v>656</v>
      </c>
      <c r="B189" t="s">
        <v>601</v>
      </c>
      <c r="C189">
        <v>1</v>
      </c>
      <c r="D189" s="1">
        <v>0.429</v>
      </c>
      <c r="E189">
        <v>0.256824843035093</v>
      </c>
    </row>
    <row r="190" spans="1:5">
      <c r="A190" t="s">
        <v>657</v>
      </c>
      <c r="B190" t="s">
        <v>609</v>
      </c>
      <c r="C190">
        <v>109</v>
      </c>
      <c r="D190" s="1">
        <v>0.3862</v>
      </c>
      <c r="E190">
        <v>0.0304175166820192</v>
      </c>
    </row>
    <row r="191" spans="1:5">
      <c r="A191" t="s">
        <v>657</v>
      </c>
      <c r="B191" t="s">
        <v>609</v>
      </c>
      <c r="C191">
        <v>9</v>
      </c>
      <c r="D191" s="1">
        <v>0.4682</v>
      </c>
      <c r="E191">
        <v>0.0584890873012508</v>
      </c>
    </row>
    <row r="192" spans="1:5">
      <c r="A192" t="s">
        <v>658</v>
      </c>
      <c r="B192" t="s">
        <v>603</v>
      </c>
      <c r="C192">
        <v>9</v>
      </c>
      <c r="D192" s="1">
        <v>0.3</v>
      </c>
      <c r="E192">
        <v>0.133333333333333</v>
      </c>
    </row>
    <row r="193" spans="1:5">
      <c r="A193" t="s">
        <v>658</v>
      </c>
      <c r="B193" t="s">
        <v>603</v>
      </c>
      <c r="C193">
        <v>14</v>
      </c>
      <c r="D193" s="1">
        <v>0.27</v>
      </c>
      <c r="E193">
        <v>0.11247221879202</v>
      </c>
    </row>
    <row r="194" spans="1:5">
      <c r="A194" t="s">
        <v>659</v>
      </c>
      <c r="B194" t="s">
        <v>603</v>
      </c>
      <c r="C194">
        <v>9</v>
      </c>
      <c r="D194" s="1">
        <v>0.2801</v>
      </c>
      <c r="E194">
        <v>0.138059564439894</v>
      </c>
    </row>
    <row r="195" spans="1:5">
      <c r="A195" t="s">
        <v>659</v>
      </c>
      <c r="B195" t="s">
        <v>603</v>
      </c>
      <c r="C195">
        <v>10</v>
      </c>
      <c r="D195" s="1">
        <v>0.0977</v>
      </c>
      <c r="E195">
        <v>0.155066021423134</v>
      </c>
    </row>
    <row r="196" spans="1:5">
      <c r="A196" t="s">
        <v>660</v>
      </c>
      <c r="B196" t="s">
        <v>609</v>
      </c>
      <c r="C196">
        <v>9</v>
      </c>
      <c r="D196" s="1">
        <v>0.3827</v>
      </c>
      <c r="E196">
        <v>0.107259141024592</v>
      </c>
    </row>
    <row r="197" spans="1:5">
      <c r="A197" t="s">
        <v>660</v>
      </c>
      <c r="B197" t="s">
        <v>609</v>
      </c>
      <c r="C197">
        <v>9</v>
      </c>
      <c r="D197" s="1">
        <v>0.3077</v>
      </c>
      <c r="E197">
        <v>0.131369161779569</v>
      </c>
    </row>
    <row r="198" spans="1:5">
      <c r="A198" t="s">
        <v>660</v>
      </c>
      <c r="B198" t="s">
        <v>609</v>
      </c>
      <c r="C198">
        <v>9</v>
      </c>
      <c r="D198" s="1">
        <v>0.3184</v>
      </c>
      <c r="E198">
        <v>0.128504837781826</v>
      </c>
    </row>
    <row r="199" spans="1:5">
      <c r="A199" t="s">
        <v>660</v>
      </c>
      <c r="B199" t="s">
        <v>604</v>
      </c>
      <c r="C199">
        <v>9</v>
      </c>
      <c r="D199" s="1">
        <v>0.1013</v>
      </c>
      <c r="E199">
        <v>0.163210263157683</v>
      </c>
    </row>
    <row r="200" spans="1:5">
      <c r="A200" t="s">
        <v>660</v>
      </c>
      <c r="B200" t="s">
        <v>604</v>
      </c>
      <c r="C200">
        <v>9</v>
      </c>
      <c r="D200" s="1">
        <v>0.1502</v>
      </c>
      <c r="E200">
        <v>0.158968885844579</v>
      </c>
    </row>
    <row r="201" spans="1:5">
      <c r="A201" t="s">
        <v>660</v>
      </c>
      <c r="B201" t="s">
        <v>604</v>
      </c>
      <c r="C201">
        <v>9</v>
      </c>
      <c r="D201" s="1">
        <v>0.1474</v>
      </c>
      <c r="E201">
        <v>0.159259829628608</v>
      </c>
    </row>
    <row r="202" spans="1:5">
      <c r="A202" t="s">
        <v>661</v>
      </c>
      <c r="B202" t="s">
        <v>603</v>
      </c>
      <c r="C202">
        <v>1</v>
      </c>
      <c r="D202" s="1">
        <v>0.4571</v>
      </c>
      <c r="E202">
        <v>0.202631660902239</v>
      </c>
    </row>
    <row r="203" spans="1:5">
      <c r="A203" t="s">
        <v>661</v>
      </c>
      <c r="B203" t="s">
        <v>603</v>
      </c>
      <c r="C203">
        <v>9</v>
      </c>
      <c r="D203" s="1">
        <v>0.366</v>
      </c>
      <c r="E203">
        <v>0.113550771806174</v>
      </c>
    </row>
    <row r="204" spans="1:5">
      <c r="A204" t="s">
        <v>662</v>
      </c>
      <c r="B204" t="s">
        <v>604</v>
      </c>
      <c r="C204">
        <v>4</v>
      </c>
      <c r="D204" s="1">
        <v>0.18</v>
      </c>
      <c r="E204">
        <v>0.233238075793812</v>
      </c>
    </row>
    <row r="205" spans="1:5">
      <c r="A205" t="s">
        <v>662</v>
      </c>
      <c r="B205" t="s">
        <v>603</v>
      </c>
      <c r="C205">
        <v>4</v>
      </c>
      <c r="D205" s="1">
        <v>0.1856</v>
      </c>
      <c r="E205">
        <v>0.232138234679253</v>
      </c>
    </row>
    <row r="206" spans="1:5">
      <c r="A206" t="s">
        <v>663</v>
      </c>
      <c r="B206" t="s">
        <v>607</v>
      </c>
      <c r="C206">
        <v>9</v>
      </c>
      <c r="D206" s="1">
        <v>0.28</v>
      </c>
      <c r="E206">
        <v>0.138082101181387</v>
      </c>
    </row>
    <row r="207" spans="1:5">
      <c r="A207" t="s">
        <v>663</v>
      </c>
      <c r="B207" t="s">
        <v>607</v>
      </c>
      <c r="C207">
        <v>9</v>
      </c>
      <c r="D207" s="1">
        <v>0.2967</v>
      </c>
      <c r="E207">
        <v>0.134151286903174</v>
      </c>
    </row>
    <row r="208" spans="1:5">
      <c r="A208" t="s">
        <v>664</v>
      </c>
      <c r="B208" t="s">
        <v>629</v>
      </c>
      <c r="C208">
        <v>5</v>
      </c>
      <c r="D208" s="1">
        <v>0.1729</v>
      </c>
      <c r="E208">
        <v>0.209812101652884</v>
      </c>
    </row>
    <row r="209" spans="1:5">
      <c r="A209" t="s">
        <v>664</v>
      </c>
      <c r="B209" t="s">
        <v>629</v>
      </c>
      <c r="C209">
        <v>5</v>
      </c>
      <c r="D209" s="1">
        <v>0.3114</v>
      </c>
      <c r="E209">
        <v>0.174945728727511</v>
      </c>
    </row>
    <row r="210" spans="1:5">
      <c r="A210" t="s">
        <v>664</v>
      </c>
      <c r="B210" t="s">
        <v>604</v>
      </c>
      <c r="C210">
        <v>5</v>
      </c>
      <c r="D210" s="1">
        <v>0.3501</v>
      </c>
      <c r="E210">
        <v>0.159643346244057</v>
      </c>
    </row>
    <row r="211" spans="1:5">
      <c r="A211" t="s">
        <v>605</v>
      </c>
      <c r="B211" t="s">
        <v>603</v>
      </c>
      <c r="C211">
        <v>5</v>
      </c>
      <c r="D211" s="1">
        <v>0.3721</v>
      </c>
      <c r="E211">
        <v>0.149359693358014</v>
      </c>
    </row>
    <row r="212" spans="1:5">
      <c r="A212" t="s">
        <v>605</v>
      </c>
      <c r="B212" t="s">
        <v>603</v>
      </c>
      <c r="C212">
        <v>3</v>
      </c>
      <c r="D212" s="1">
        <v>0.4093</v>
      </c>
      <c r="E212">
        <v>0.165804613928564</v>
      </c>
    </row>
    <row r="213" spans="1:5">
      <c r="A213" t="s">
        <v>605</v>
      </c>
      <c r="B213" t="s">
        <v>603</v>
      </c>
      <c r="C213">
        <v>9</v>
      </c>
      <c r="D213" s="1">
        <v>0.3098</v>
      </c>
      <c r="E213">
        <v>0.130819621362139</v>
      </c>
    </row>
    <row r="214" spans="1:5">
      <c r="A214" t="s">
        <v>665</v>
      </c>
      <c r="B214" t="s">
        <v>604</v>
      </c>
      <c r="C214">
        <v>7</v>
      </c>
      <c r="D214" s="1">
        <v>0.3286</v>
      </c>
      <c r="E214">
        <v>0.14243897941625</v>
      </c>
    </row>
    <row r="215" spans="1:5">
      <c r="A215" t="s">
        <v>665</v>
      </c>
      <c r="B215" t="s">
        <v>603</v>
      </c>
      <c r="C215">
        <v>7</v>
      </c>
      <c r="D215" s="1">
        <v>0.3829</v>
      </c>
      <c r="E215">
        <v>0.12153047236922</v>
      </c>
    </row>
    <row r="216" spans="1:5">
      <c r="A216" t="s">
        <v>665</v>
      </c>
      <c r="B216" t="s">
        <v>604</v>
      </c>
      <c r="C216">
        <v>5</v>
      </c>
      <c r="D216" s="1">
        <v>0.3357</v>
      </c>
      <c r="E216">
        <v>0.165713916132593</v>
      </c>
    </row>
    <row r="217" spans="1:5">
      <c r="A217" t="s">
        <v>665</v>
      </c>
      <c r="B217" t="s">
        <v>603</v>
      </c>
      <c r="C217">
        <v>5</v>
      </c>
      <c r="D217" s="1">
        <v>0.3721</v>
      </c>
      <c r="E217">
        <v>0.149359693358014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workbookViewId="0">
      <selection activeCell="A6" sqref="A6:E40"/>
    </sheetView>
  </sheetViews>
  <sheetFormatPr defaultColWidth="9" defaultRowHeight="13.5" outlineLevelCol="4"/>
  <cols>
    <col min="4" max="4" width="9.375" style="1"/>
    <col min="5" max="5" width="12.625"/>
  </cols>
  <sheetData>
    <row r="1" spans="1:5">
      <c r="A1" s="2" t="s">
        <v>597</v>
      </c>
      <c r="B1" t="s">
        <v>6</v>
      </c>
      <c r="C1" s="2" t="s">
        <v>598</v>
      </c>
      <c r="D1" s="3" t="s">
        <v>599</v>
      </c>
      <c r="E1" t="s">
        <v>11</v>
      </c>
    </row>
    <row r="2" spans="1:5">
      <c r="A2" t="s">
        <v>602</v>
      </c>
      <c r="B2" t="s">
        <v>603</v>
      </c>
      <c r="C2" s="4">
        <v>9</v>
      </c>
      <c r="D2" s="5">
        <v>0.325</v>
      </c>
      <c r="E2">
        <v>0.126655701279756</v>
      </c>
    </row>
    <row r="3" spans="1:5">
      <c r="A3" t="s">
        <v>602</v>
      </c>
      <c r="B3" t="s">
        <v>604</v>
      </c>
      <c r="C3" s="4">
        <v>9</v>
      </c>
      <c r="D3" s="5">
        <v>0.393</v>
      </c>
      <c r="E3">
        <v>0.103037749285288</v>
      </c>
    </row>
    <row r="4" spans="1:5">
      <c r="A4" t="s">
        <v>606</v>
      </c>
      <c r="B4" t="s">
        <v>607</v>
      </c>
      <c r="C4" s="4">
        <v>5</v>
      </c>
      <c r="D4" s="5">
        <v>0.375</v>
      </c>
      <c r="E4">
        <v>0.14790199457749</v>
      </c>
    </row>
    <row r="6" spans="1:5">
      <c r="A6" t="s">
        <v>608</v>
      </c>
      <c r="B6" t="s">
        <v>609</v>
      </c>
      <c r="C6" s="4">
        <v>5</v>
      </c>
      <c r="D6" s="5">
        <v>0.4145</v>
      </c>
      <c r="E6">
        <v>0.125051789271485</v>
      </c>
    </row>
    <row r="7" spans="1:5">
      <c r="A7" t="s">
        <v>608</v>
      </c>
      <c r="B7" t="s">
        <v>609</v>
      </c>
      <c r="C7" s="4">
        <v>7</v>
      </c>
      <c r="D7" s="5">
        <v>0.321</v>
      </c>
      <c r="E7">
        <v>0.144893556989753</v>
      </c>
    </row>
    <row r="8" spans="1:5">
      <c r="A8" t="s">
        <v>611</v>
      </c>
      <c r="B8" t="s">
        <v>607</v>
      </c>
      <c r="C8" s="4">
        <v>9</v>
      </c>
      <c r="D8" s="5">
        <v>0.25</v>
      </c>
      <c r="E8">
        <v>0.144337567297406</v>
      </c>
    </row>
    <row r="9" spans="1:5">
      <c r="A9" t="s">
        <v>611</v>
      </c>
      <c r="B9" t="s">
        <v>604</v>
      </c>
      <c r="C9" s="4">
        <v>9</v>
      </c>
      <c r="D9" s="5">
        <v>0.2</v>
      </c>
      <c r="E9">
        <v>0.152752523165195</v>
      </c>
    </row>
    <row r="10" spans="1:5">
      <c r="A10" t="s">
        <v>611</v>
      </c>
      <c r="B10" t="s">
        <v>612</v>
      </c>
      <c r="C10" s="4">
        <v>9</v>
      </c>
      <c r="D10" s="5">
        <v>0.227</v>
      </c>
      <c r="E10">
        <v>0.148500280583349</v>
      </c>
    </row>
    <row r="11" spans="1:5">
      <c r="A11" t="s">
        <v>611</v>
      </c>
      <c r="B11" t="s">
        <v>613</v>
      </c>
      <c r="C11" s="4">
        <v>9</v>
      </c>
      <c r="D11" s="5">
        <v>0.26</v>
      </c>
      <c r="E11">
        <v>0.142361043360417</v>
      </c>
    </row>
    <row r="12" spans="1:5">
      <c r="A12" t="s">
        <v>611</v>
      </c>
      <c r="B12" t="s">
        <v>609</v>
      </c>
      <c r="C12" s="4">
        <v>9</v>
      </c>
      <c r="D12" s="5">
        <v>0.33</v>
      </c>
      <c r="E12">
        <v>0.125210933139953</v>
      </c>
    </row>
    <row r="13" spans="1:5">
      <c r="A13" t="s">
        <v>614</v>
      </c>
      <c r="B13" t="s">
        <v>615</v>
      </c>
      <c r="C13">
        <v>9</v>
      </c>
      <c r="D13" s="1">
        <v>0.313</v>
      </c>
      <c r="E13">
        <v>0.129970509475547</v>
      </c>
    </row>
    <row r="14" spans="1:5">
      <c r="A14" t="s">
        <v>614</v>
      </c>
      <c r="B14" t="s">
        <v>601</v>
      </c>
      <c r="C14">
        <v>9</v>
      </c>
      <c r="D14" s="1">
        <v>0.2722</v>
      </c>
      <c r="E14">
        <v>0.139804291779616</v>
      </c>
    </row>
    <row r="15" spans="1:5">
      <c r="A15" t="s">
        <v>614</v>
      </c>
      <c r="B15" t="s">
        <v>604</v>
      </c>
      <c r="C15">
        <v>9</v>
      </c>
      <c r="D15" s="1">
        <v>0.2129</v>
      </c>
      <c r="E15">
        <v>0.150802884587796</v>
      </c>
    </row>
    <row r="16" spans="1:5">
      <c r="A16" t="s">
        <v>623</v>
      </c>
      <c r="B16" t="s">
        <v>604</v>
      </c>
      <c r="C16">
        <v>54</v>
      </c>
      <c r="D16" s="1">
        <v>0.0256</v>
      </c>
      <c r="E16">
        <v>0.0679521400202623</v>
      </c>
    </row>
    <row r="17" spans="1:5">
      <c r="A17" t="s">
        <v>623</v>
      </c>
      <c r="B17" t="s">
        <v>615</v>
      </c>
      <c r="C17">
        <v>54</v>
      </c>
      <c r="D17" s="1">
        <v>0.1942</v>
      </c>
      <c r="E17">
        <v>0.0626995126686714</v>
      </c>
    </row>
    <row r="18" spans="1:5">
      <c r="A18" t="s">
        <v>624</v>
      </c>
      <c r="B18" t="s">
        <v>607</v>
      </c>
      <c r="C18">
        <v>3</v>
      </c>
      <c r="D18" s="1">
        <v>0.455</v>
      </c>
      <c r="E18">
        <v>0.119687092035858</v>
      </c>
    </row>
    <row r="19" spans="1:5">
      <c r="A19" t="s">
        <v>624</v>
      </c>
      <c r="B19" t="s">
        <v>603</v>
      </c>
      <c r="C19">
        <v>3</v>
      </c>
      <c r="D19" s="1">
        <v>0.4461</v>
      </c>
      <c r="E19">
        <v>0.130377388121305</v>
      </c>
    </row>
    <row r="20" spans="1:5">
      <c r="A20" t="s">
        <v>630</v>
      </c>
      <c r="B20" t="s">
        <v>612</v>
      </c>
      <c r="C20">
        <v>6</v>
      </c>
      <c r="D20" s="1">
        <v>0.108</v>
      </c>
      <c r="E20">
        <v>0.199305460704584</v>
      </c>
    </row>
    <row r="21" spans="1:5">
      <c r="A21" t="s">
        <v>630</v>
      </c>
      <c r="B21" t="s">
        <v>604</v>
      </c>
      <c r="C21">
        <v>6</v>
      </c>
      <c r="D21" s="1">
        <v>0.122</v>
      </c>
      <c r="E21">
        <v>0.197954540235883</v>
      </c>
    </row>
    <row r="22" spans="1:5">
      <c r="A22" t="s">
        <v>630</v>
      </c>
      <c r="B22" t="s">
        <v>631</v>
      </c>
      <c r="C22">
        <v>6</v>
      </c>
      <c r="D22" s="1">
        <v>0.109</v>
      </c>
      <c r="E22">
        <v>0.199214708292335</v>
      </c>
    </row>
    <row r="23" spans="1:5">
      <c r="A23" t="s">
        <v>630</v>
      </c>
      <c r="B23" t="s">
        <v>609</v>
      </c>
      <c r="C23">
        <v>6</v>
      </c>
      <c r="D23" s="1">
        <v>0.265</v>
      </c>
      <c r="E23">
        <v>0.173096793731138</v>
      </c>
    </row>
    <row r="24" spans="1:5">
      <c r="A24" t="s">
        <v>602</v>
      </c>
      <c r="B24" t="s">
        <v>637</v>
      </c>
      <c r="C24">
        <v>1</v>
      </c>
      <c r="D24" s="1">
        <v>0.122</v>
      </c>
      <c r="E24">
        <v>0.484887615845156</v>
      </c>
    </row>
    <row r="25" spans="1:5">
      <c r="A25" t="s">
        <v>602</v>
      </c>
      <c r="B25" t="s">
        <v>613</v>
      </c>
      <c r="C25">
        <v>1</v>
      </c>
      <c r="D25" s="1">
        <v>0.194</v>
      </c>
      <c r="E25">
        <v>0.460829686543738</v>
      </c>
    </row>
    <row r="26" spans="1:5">
      <c r="A26" t="s">
        <v>602</v>
      </c>
      <c r="B26" t="s">
        <v>601</v>
      </c>
      <c r="C26">
        <v>1</v>
      </c>
      <c r="D26" s="1">
        <v>0.428</v>
      </c>
      <c r="E26">
        <v>0.258487910742456</v>
      </c>
    </row>
    <row r="27" spans="1:5">
      <c r="A27" t="s">
        <v>602</v>
      </c>
      <c r="B27" t="s">
        <v>629</v>
      </c>
      <c r="C27">
        <v>1</v>
      </c>
      <c r="D27" s="1">
        <v>0.4143</v>
      </c>
      <c r="E27">
        <v>0.279920542297274</v>
      </c>
    </row>
    <row r="28" spans="1:5">
      <c r="A28" t="s">
        <v>641</v>
      </c>
      <c r="B28" t="s">
        <v>603</v>
      </c>
      <c r="C28">
        <v>14</v>
      </c>
      <c r="D28" s="1">
        <v>0.185</v>
      </c>
      <c r="E28">
        <v>0.124147090179351</v>
      </c>
    </row>
    <row r="29" spans="1:5">
      <c r="A29" t="s">
        <v>641</v>
      </c>
      <c r="B29" t="s">
        <v>615</v>
      </c>
      <c r="C29">
        <v>14</v>
      </c>
      <c r="D29" s="1">
        <v>0.1775</v>
      </c>
      <c r="E29">
        <v>0.124926764260391</v>
      </c>
    </row>
    <row r="30" spans="1:5">
      <c r="A30" t="s">
        <v>641</v>
      </c>
      <c r="B30" t="s">
        <v>609</v>
      </c>
      <c r="C30">
        <v>14</v>
      </c>
      <c r="D30" s="1">
        <v>0.295</v>
      </c>
      <c r="E30">
        <v>0.107893796988388</v>
      </c>
    </row>
    <row r="31" spans="1:5">
      <c r="A31" t="s">
        <v>654</v>
      </c>
      <c r="B31" t="s">
        <v>615</v>
      </c>
      <c r="C31">
        <v>54</v>
      </c>
      <c r="D31" s="1">
        <v>0.2415</v>
      </c>
      <c r="E31">
        <v>0.0595784186007229</v>
      </c>
    </row>
    <row r="32" spans="1:5">
      <c r="A32" t="s">
        <v>654</v>
      </c>
      <c r="B32" t="s">
        <v>604</v>
      </c>
      <c r="C32">
        <v>54</v>
      </c>
      <c r="D32" s="1">
        <v>0.1857</v>
      </c>
      <c r="E32">
        <v>0.0631745832037138</v>
      </c>
    </row>
    <row r="33" spans="1:5">
      <c r="A33" t="s">
        <v>654</v>
      </c>
      <c r="B33" t="s">
        <v>609</v>
      </c>
      <c r="C33">
        <v>54</v>
      </c>
      <c r="D33" s="1">
        <v>0.1968</v>
      </c>
      <c r="E33">
        <v>0.0625492043351709</v>
      </c>
    </row>
    <row r="34" spans="1:5">
      <c r="A34" t="s">
        <v>654</v>
      </c>
      <c r="B34" t="s">
        <v>603</v>
      </c>
      <c r="C34">
        <v>54</v>
      </c>
      <c r="D34" s="1">
        <v>0.2059</v>
      </c>
      <c r="E34">
        <v>0.0620043591657519</v>
      </c>
    </row>
    <row r="35" spans="1:5">
      <c r="A35" t="s">
        <v>662</v>
      </c>
      <c r="B35" t="s">
        <v>604</v>
      </c>
      <c r="C35">
        <v>4</v>
      </c>
      <c r="D35" s="1">
        <v>0.18</v>
      </c>
      <c r="E35">
        <v>0.233238075793812</v>
      </c>
    </row>
    <row r="36" spans="1:5">
      <c r="A36" t="s">
        <v>662</v>
      </c>
      <c r="B36" t="s">
        <v>603</v>
      </c>
      <c r="C36">
        <v>4</v>
      </c>
      <c r="D36" s="1">
        <v>0.1856</v>
      </c>
      <c r="E36">
        <v>0.232138234679253</v>
      </c>
    </row>
    <row r="37" spans="1:5">
      <c r="A37" t="s">
        <v>664</v>
      </c>
      <c r="B37" t="s">
        <v>629</v>
      </c>
      <c r="C37">
        <v>5</v>
      </c>
      <c r="D37" s="1">
        <v>0.3114</v>
      </c>
      <c r="E37">
        <v>0.174945728727511</v>
      </c>
    </row>
    <row r="38" spans="1:5">
      <c r="A38" t="s">
        <v>664</v>
      </c>
      <c r="B38" t="s">
        <v>604</v>
      </c>
      <c r="C38">
        <v>5</v>
      </c>
      <c r="D38" s="1">
        <v>0.3501</v>
      </c>
      <c r="E38">
        <v>0.159643346244057</v>
      </c>
    </row>
    <row r="39" spans="1:5">
      <c r="A39" t="s">
        <v>665</v>
      </c>
      <c r="B39" t="s">
        <v>604</v>
      </c>
      <c r="C39">
        <v>7</v>
      </c>
      <c r="D39" s="1">
        <v>0.3286</v>
      </c>
      <c r="E39">
        <v>0.14243897941625</v>
      </c>
    </row>
    <row r="40" spans="1:5">
      <c r="A40" t="s">
        <v>665</v>
      </c>
      <c r="B40" t="s">
        <v>603</v>
      </c>
      <c r="C40">
        <v>7</v>
      </c>
      <c r="D40" s="1">
        <v>0.3829</v>
      </c>
      <c r="E40">
        <v>0.12153047236922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比较分析</vt:lpstr>
      <vt:lpstr>挑选</vt:lpstr>
      <vt:lpstr>Sheet3</vt:lpstr>
      <vt:lpstr>加权平均CSP基线差值整理表</vt:lpstr>
      <vt:lpstr>整理2</vt:lpstr>
      <vt:lpstr>随机猜测基线差值整理表</vt:lpstr>
      <vt:lpstr>随机猜测基线差值整理表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幕晓尘枫</cp:lastModifiedBy>
  <dcterms:created xsi:type="dcterms:W3CDTF">2023-05-12T11:15:00Z</dcterms:created>
  <dcterms:modified xsi:type="dcterms:W3CDTF">2024-10-04T12:47:40Z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5AEEF384A87B437FA1140F1896A58FAC_13</vt:lpwstr>
  </property>
</Properties>
</file>