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zara/Desktop/outils de soutien et de gestion /"/>
    </mc:Choice>
  </mc:AlternateContent>
  <xr:revisionPtr revIDLastSave="0" documentId="8_{62F26166-886E-7846-8CEE-4B9BDDA90E8B}" xr6:coauthVersionLast="47" xr6:coauthVersionMax="47" xr10:uidLastSave="{00000000-0000-0000-0000-000000000000}"/>
  <bookViews>
    <workbookView xWindow="0" yWindow="3260" windowWidth="21600" windowHeight="1138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definedNames>
    <definedName name="_xlchart.v1.0" hidden="1">'Données brutes'!$C$18:$F$18</definedName>
    <definedName name="_xlchart.v1.1" hidden="1">'Données brutes'!$C$19:$F$19</definedName>
    <definedName name="_xlchart.v1.10" hidden="1">'Données brutes'!$C$24:$G$24</definedName>
    <definedName name="_xlchart.v1.11" hidden="1">'Données brutes'!$C$25:$G$25</definedName>
    <definedName name="_xlchart.v1.12" hidden="1">'Données brutes'!$B$25</definedName>
    <definedName name="_xlchart.v1.13" hidden="1">'Données brutes'!$C$24:$G$24</definedName>
    <definedName name="_xlchart.v1.14" hidden="1">'Données brutes'!$C$25:$G$25</definedName>
    <definedName name="_xlchart.v1.15" hidden="1">'Données brutes'!$C$18:$F$18</definedName>
    <definedName name="_xlchart.v1.16" hidden="1">'Données brutes'!$C$19:$F$19</definedName>
    <definedName name="_xlchart.v1.17" hidden="1">'Données brutes'!$C$20:$F$20</definedName>
    <definedName name="_xlchart.v1.18" hidden="1">'Données brutes'!$B$25</definedName>
    <definedName name="_xlchart.v1.19" hidden="1">'Données brutes'!$C$24:$G$24</definedName>
    <definedName name="_xlchart.v1.2" hidden="1">'Données brutes'!$C$20:$F$20</definedName>
    <definedName name="_xlchart.v1.20" hidden="1">'Données brutes'!$C$25:$G$25</definedName>
    <definedName name="_xlchart.v1.21" hidden="1">'Données brutes'!$B$25</definedName>
    <definedName name="_xlchart.v1.22" hidden="1">'Données brutes'!$C$24:$G$24</definedName>
    <definedName name="_xlchart.v1.23" hidden="1">'Données brutes'!$C$25:$G$25</definedName>
    <definedName name="_xlchart.v1.24" hidden="1">'Données brutes'!$B$25</definedName>
    <definedName name="_xlchart.v1.25" hidden="1">'Données brutes'!$C$24:$G$24</definedName>
    <definedName name="_xlchart.v1.26" hidden="1">'Données brutes'!$C$25:$G$25</definedName>
    <definedName name="_xlchart.v1.3" hidden="1">'Données brutes'!$B$25</definedName>
    <definedName name="_xlchart.v1.4" hidden="1">'Données brutes'!$C$24:$G$24</definedName>
    <definedName name="_xlchart.v1.5" hidden="1">'Données brutes'!$C$25:$G$25</definedName>
    <definedName name="_xlchart.v1.6" hidden="1">'Données brutes'!$B$25</definedName>
    <definedName name="_xlchart.v1.7" hidden="1">'Données brutes'!$C$24:$G$24</definedName>
    <definedName name="_xlchart.v1.8" hidden="1">'Données brutes'!$C$25:$G$25</definedName>
    <definedName name="_xlchart.v1.9" hidden="1">'Données brutes'!$B$25</definedName>
    <definedName name="DEP_ANNEE">'Résultat attendu'!$G$18:$G$20</definedName>
    <definedName name="DEP_TOT_ANNEE">'Résultat attendu'!$G$21</definedName>
    <definedName name="DEP_TOT_TR1">'Résultat attendu'!$C$21</definedName>
    <definedName name="DEP_TOT_TR2">'Résultat attendu'!$D$21</definedName>
    <definedName name="DEP_TOT_TR3">'Résultat attendu'!$E$21</definedName>
    <definedName name="DEP_TOT_TR4">'Résultat attendu'!$F$21</definedName>
    <definedName name="DEP_TR1">'Résultat attendu'!$C$18:$C$20</definedName>
    <definedName name="DEP_TR2">'Résultat attendu'!$D$18:$D$20</definedName>
    <definedName name="DEP_TR3">'Résultat attendu'!$E$18:$E$20</definedName>
    <definedName name="DEP_TR4">'Résultat attendu'!$F$18:$F$20</definedName>
    <definedName name="NET">'Résultat attendu'!$C$25:$F$25</definedName>
    <definedName name="NET_ANNEE">'Résultat attendu'!$G$25</definedName>
    <definedName name="NET_TR1">'Résultat attendu'!$C$25</definedName>
    <definedName name="NET_TR2">'Résultat attendu'!$D$25</definedName>
    <definedName name="NET_TR3">'Résultat attendu'!$E$25</definedName>
    <definedName name="NET_TR4">'Résultat attendu'!$F$25</definedName>
    <definedName name="VENTE_TOT_ANNEE">'Résultat attendu'!$G$14</definedName>
    <definedName name="VENTE_TOT_TR1">'Résultat attendu'!$C$14</definedName>
    <definedName name="VENTE_TOT_TR2">'Résultat attendu'!$D$14</definedName>
    <definedName name="VENTE_TOT_TR3">'Résultat attendu'!$E$14</definedName>
    <definedName name="VENTE_TOT_TR4">'Résultat attendu'!$F$14</definedName>
    <definedName name="VENTES_ANNEE">'Résultat attendu'!$G$9:$G$13</definedName>
    <definedName name="VENTES_TR1">'Résultat attendu'!$C$9:$C$13</definedName>
    <definedName name="VENTES_TR2">'Résultat attendu'!$D$9:$D$13</definedName>
    <definedName name="VENTES_TR3">'Résultat attendu'!$E$9:$E$13</definedName>
    <definedName name="VENTES_TR4">'Résultat attendu'!$F$9:$F$13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<sst xmlns="http://schemas.openxmlformats.org/spreadsheetml/2006/main" count="74" uniqueCount="30">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</sst>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  <numFmt numFmtId="170" formatCode="#,##0.00\ [$$-C0C]"/>
    <numFmt numFmtId="171" formatCode="_ * #,##0.00_)\ [$$-C0C]_ ;_ * \(#,##0.00\)\ [$$-C0C]_ ;_ * &quot;-&quot;??_)\ [$$-C0C]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sz val="8"/>
      <color rgb="FF002060"/>
      <name val="Arial"/>
      <family val="2"/>
    </font>
    <font>
      <sz val="16"/>
      <color theme="0"/>
      <name val="American Typewriter"/>
      <family val="1"/>
    </font>
    <font>
      <i/>
      <sz val="8"/>
      <color theme="0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theme="3"/>
      </bottom>
      <diagonal/>
    </border>
    <border>
      <left/>
      <right style="thin">
        <color theme="0"/>
      </right>
      <top style="medium">
        <color theme="3"/>
      </top>
      <bottom/>
      <diagonal/>
    </border>
    <border>
      <left/>
      <right style="thin">
        <color theme="0"/>
      </right>
      <top/>
      <bottom style="thick">
        <color auto="1"/>
      </bottom>
      <diagonal/>
    </border>
    <border>
      <left style="thin">
        <color theme="0"/>
      </left>
      <right style="thin">
        <color theme="0"/>
      </right>
      <top/>
      <bottom style="thick">
        <color auto="1"/>
      </bottom>
      <diagonal/>
    </border>
    <border>
      <left/>
      <right style="thin">
        <color theme="0"/>
      </right>
      <top style="thick">
        <color auto="1"/>
      </top>
      <bottom/>
      <diagonal/>
    </border>
    <border>
      <left style="thin">
        <color theme="0"/>
      </left>
      <right style="thin">
        <color theme="0"/>
      </right>
      <top style="thick">
        <color auto="1"/>
      </top>
      <bottom/>
      <diagonal/>
    </border>
    <border>
      <left/>
      <right/>
      <top style="thick">
        <color theme="9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ck">
        <color theme="9" tint="-0.499984740745262"/>
      </top>
      <bottom/>
      <diagonal/>
    </border>
    <border>
      <left style="thin">
        <color theme="0"/>
      </left>
      <right style="thin">
        <color theme="0"/>
      </right>
      <top style="thick">
        <color theme="9" tint="-0.499984740745262"/>
      </top>
      <bottom/>
      <diagonal/>
    </border>
    <border>
      <left/>
      <right/>
      <top/>
      <bottom style="medium">
        <color theme="9" tint="-0.499984740745262"/>
      </bottom>
      <diagonal/>
    </border>
    <border>
      <left/>
      <right style="thin">
        <color theme="0"/>
      </right>
      <top/>
      <bottom style="medium">
        <color theme="9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9" tint="-0.499984740745262"/>
      </bottom>
      <diagonal/>
    </border>
    <border>
      <left/>
      <right/>
      <top style="thick">
        <color theme="7" tint="-0.499984740745262"/>
      </top>
      <bottom/>
      <diagonal/>
    </border>
    <border>
      <left/>
      <right/>
      <top/>
      <bottom style="medium">
        <color theme="7" tint="-0.499984740745262"/>
      </bottom>
      <diagonal/>
    </border>
    <border>
      <left style="thin">
        <color theme="0"/>
      </left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thin">
        <color theme="0"/>
      </left>
      <right/>
      <top style="thick">
        <color auto="1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 style="thin">
        <color theme="0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/>
      <diagonal/>
    </border>
    <border>
      <left style="thick">
        <color theme="3" tint="-0.499984740745262"/>
      </left>
      <right/>
      <top style="thin">
        <color theme="1"/>
      </top>
      <bottom/>
      <diagonal/>
    </border>
    <border>
      <left style="thick">
        <color theme="3" tint="-0.499984740745262"/>
      </left>
      <right/>
      <top/>
      <bottom/>
      <diagonal/>
    </border>
    <border>
      <left style="thick">
        <color theme="3" tint="-0.499984740745262"/>
      </left>
      <right/>
      <top/>
      <bottom style="medium">
        <color theme="3" tint="-0.499984740745262"/>
      </bottom>
      <diagonal/>
    </border>
    <border>
      <left style="thin">
        <color theme="0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thin">
        <color theme="0"/>
      </left>
      <right style="medium">
        <color theme="9" tint="-0.499984740745262"/>
      </right>
      <top/>
      <bottom/>
      <diagonal/>
    </border>
    <border>
      <left style="thin">
        <color theme="0"/>
      </left>
      <right style="medium">
        <color theme="9" tint="-0.499984740745262"/>
      </right>
      <top/>
      <bottom style="thick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2" fillId="0" borderId="34" xfId="0" applyNumberFormat="1" applyFont="1" applyFill="1" applyBorder="1" applyAlignment="1">
      <alignment horizontal="left"/>
    </xf>
    <xf numFmtId="0" fontId="2" fillId="11" borderId="35" xfId="0" applyNumberFormat="1" applyFont="1" applyFill="1" applyBorder="1" applyAlignment="1">
      <alignment horizontal="left"/>
    </xf>
    <xf numFmtId="0" fontId="18" fillId="11" borderId="36" xfId="0" applyNumberFormat="1" applyFont="1" applyFill="1" applyBorder="1" applyAlignment="1">
      <alignment horizontal="left"/>
    </xf>
    <xf numFmtId="0" fontId="2" fillId="2" borderId="37" xfId="0" applyNumberFormat="1" applyFont="1" applyFill="1" applyBorder="1" applyAlignment="1">
      <alignment horizontal="left"/>
    </xf>
    <xf numFmtId="0" fontId="2" fillId="2" borderId="10" xfId="0" applyNumberFormat="1" applyFont="1" applyFill="1" applyBorder="1" applyAlignment="1">
      <alignment horizontal="left"/>
    </xf>
    <xf numFmtId="0" fontId="2" fillId="2" borderId="38" xfId="0" applyNumberFormat="1" applyFont="1" applyFill="1" applyBorder="1" applyAlignment="1">
      <alignment horizontal="left"/>
    </xf>
    <xf numFmtId="170" fontId="2" fillId="2" borderId="11" xfId="2" applyNumberFormat="1" applyFont="1" applyFill="1" applyBorder="1" applyAlignment="1">
      <alignment horizontal="left"/>
    </xf>
    <xf numFmtId="170" fontId="2" fillId="2" borderId="39" xfId="2" applyNumberFormat="1" applyFont="1" applyFill="1" applyBorder="1" applyAlignment="1">
      <alignment horizontal="left"/>
    </xf>
    <xf numFmtId="171" fontId="2" fillId="2" borderId="11" xfId="2" applyNumberFormat="1" applyFont="1" applyFill="1" applyBorder="1" applyAlignment="1">
      <alignment horizontal="left"/>
    </xf>
    <xf numFmtId="171" fontId="2" fillId="2" borderId="39" xfId="2" applyNumberFormat="1" applyFont="1" applyFill="1" applyBorder="1" applyAlignment="1">
      <alignment horizontal="left"/>
    </xf>
    <xf numFmtId="170" fontId="2" fillId="12" borderId="40" xfId="2" applyNumberFormat="1" applyFont="1" applyFill="1" applyBorder="1" applyAlignment="1">
      <alignment horizontal="left"/>
    </xf>
    <xf numFmtId="170" fontId="2" fillId="12" borderId="41" xfId="2" applyNumberFormat="1" applyFont="1" applyFill="1" applyBorder="1" applyAlignment="1">
      <alignment horizontal="left"/>
    </xf>
    <xf numFmtId="171" fontId="2" fillId="12" borderId="41" xfId="2" applyNumberFormat="1" applyFont="1" applyFill="1" applyBorder="1" applyAlignment="1">
      <alignment horizontal="left"/>
    </xf>
    <xf numFmtId="0" fontId="18" fillId="11" borderId="4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171" fontId="2" fillId="14" borderId="0" xfId="2" applyNumberFormat="1" applyFont="1" applyFill="1" applyBorder="1" applyAlignment="1">
      <alignment horizontal="left"/>
    </xf>
    <xf numFmtId="0" fontId="18" fillId="11" borderId="43" xfId="0" applyNumberFormat="1" applyFont="1" applyFill="1" applyBorder="1" applyAlignment="1">
      <alignment horizontal="left"/>
    </xf>
    <xf numFmtId="0" fontId="2" fillId="13" borderId="44" xfId="0" applyNumberFormat="1" applyFont="1" applyFill="1" applyBorder="1" applyAlignment="1">
      <alignment horizontal="left"/>
    </xf>
    <xf numFmtId="0" fontId="2" fillId="14" borderId="10" xfId="0" applyNumberFormat="1" applyFont="1" applyFill="1" applyBorder="1" applyAlignment="1">
      <alignment horizontal="left"/>
    </xf>
    <xf numFmtId="171" fontId="2" fillId="14" borderId="11" xfId="1" applyNumberFormat="1" applyFont="1" applyFill="1" applyBorder="1" applyAlignment="1">
      <alignment horizontal="left"/>
    </xf>
    <xf numFmtId="171" fontId="2" fillId="14" borderId="10" xfId="1" applyNumberFormat="1" applyFont="1" applyFill="1" applyBorder="1" applyAlignment="1">
      <alignment horizontal="left"/>
    </xf>
    <xf numFmtId="0" fontId="2" fillId="0" borderId="10" xfId="0" applyNumberFormat="1" applyFont="1" applyFill="1" applyBorder="1" applyAlignment="1">
      <alignment horizontal="left"/>
    </xf>
    <xf numFmtId="0" fontId="18" fillId="13" borderId="47" xfId="0" applyNumberFormat="1" applyFont="1" applyFill="1" applyBorder="1" applyAlignment="1">
      <alignment horizontal="left"/>
    </xf>
    <xf numFmtId="0" fontId="18" fillId="13" borderId="48" xfId="0" applyNumberFormat="1" applyFont="1" applyFill="1" applyBorder="1" applyAlignment="1">
      <alignment horizontal="left"/>
    </xf>
    <xf numFmtId="0" fontId="18" fillId="13" borderId="46" xfId="0" applyNumberFormat="1" applyFont="1" applyFill="1" applyBorder="1" applyAlignment="1">
      <alignment horizontal="left"/>
    </xf>
    <xf numFmtId="0" fontId="18" fillId="17" borderId="0" xfId="0" applyNumberFormat="1" applyFont="1" applyFill="1" applyBorder="1" applyAlignment="1">
      <alignment horizontal="left"/>
    </xf>
    <xf numFmtId="171" fontId="2" fillId="7" borderId="0" xfId="2" applyNumberFormat="1" applyFont="1" applyFill="1" applyBorder="1" applyAlignment="1">
      <alignment horizontal="left"/>
    </xf>
    <xf numFmtId="0" fontId="2" fillId="17" borderId="49" xfId="0" applyNumberFormat="1" applyFont="1" applyFill="1" applyBorder="1" applyAlignment="1">
      <alignment horizontal="left"/>
    </xf>
    <xf numFmtId="0" fontId="18" fillId="17" borderId="50" xfId="0" applyNumberFormat="1" applyFont="1" applyFill="1" applyBorder="1" applyAlignment="1">
      <alignment horizontal="left"/>
    </xf>
    <xf numFmtId="0" fontId="21" fillId="15" borderId="44" xfId="0" applyNumberFormat="1" applyFont="1" applyFill="1" applyBorder="1" applyAlignment="1">
      <alignment horizontal="left"/>
    </xf>
    <xf numFmtId="171" fontId="20" fillId="16" borderId="45" xfId="2" applyNumberFormat="1" applyFont="1" applyFill="1" applyBorder="1" applyAlignment="1">
      <alignment horizontal="left"/>
    </xf>
    <xf numFmtId="171" fontId="20" fillId="16" borderId="44" xfId="2" applyNumberFormat="1" applyFont="1" applyFill="1" applyBorder="1" applyAlignment="1">
      <alignment horizontal="left"/>
    </xf>
    <xf numFmtId="171" fontId="2" fillId="12" borderId="53" xfId="2" applyNumberFormat="1" applyFont="1" applyFill="1" applyBorder="1" applyAlignment="1">
      <alignment horizontal="left"/>
    </xf>
    <xf numFmtId="171" fontId="22" fillId="12" borderId="52" xfId="2" applyNumberFormat="1" applyFont="1" applyFill="1" applyBorder="1" applyAlignment="1">
      <alignment horizontal="left"/>
    </xf>
    <xf numFmtId="171" fontId="20" fillId="16" borderId="42" xfId="2" applyNumberFormat="1" applyFont="1" applyFill="1" applyBorder="1" applyAlignment="1">
      <alignment horizontal="left"/>
    </xf>
    <xf numFmtId="171" fontId="20" fillId="16" borderId="54" xfId="0" applyNumberFormat="1" applyFont="1" applyFill="1" applyBorder="1" applyAlignment="1">
      <alignment horizontal="left"/>
    </xf>
    <xf numFmtId="171" fontId="2" fillId="7" borderId="55" xfId="2" applyNumberFormat="1" applyFont="1" applyFill="1" applyBorder="1" applyAlignment="1">
      <alignment horizontal="left"/>
    </xf>
    <xf numFmtId="170" fontId="19" fillId="7" borderId="56" xfId="2" applyNumberFormat="1" applyFont="1" applyFill="1" applyBorder="1" applyAlignment="1">
      <alignment horizontal="center"/>
    </xf>
    <xf numFmtId="171" fontId="2" fillId="7" borderId="57" xfId="2" applyNumberFormat="1" applyFont="1" applyFill="1" applyBorder="1" applyAlignment="1">
      <alignment horizontal="left"/>
    </xf>
    <xf numFmtId="170" fontId="19" fillId="7" borderId="58" xfId="2" applyNumberFormat="1" applyFont="1" applyFill="1" applyBorder="1" applyAlignment="1">
      <alignment horizontal="center"/>
    </xf>
    <xf numFmtId="0" fontId="9" fillId="18" borderId="56" xfId="0" applyNumberFormat="1" applyFont="1" applyFill="1" applyBorder="1" applyAlignment="1">
      <alignment horizontal="left"/>
    </xf>
    <xf numFmtId="171" fontId="2" fillId="2" borderId="51" xfId="2" applyNumberFormat="1" applyFont="1" applyFill="1" applyBorder="1" applyAlignment="1">
      <alignment horizontal="left"/>
    </xf>
    <xf numFmtId="171" fontId="22" fillId="2" borderId="59" xfId="2" applyNumberFormat="1" applyFont="1" applyFill="1" applyBorder="1" applyAlignment="1">
      <alignment horizontal="left"/>
    </xf>
    <xf numFmtId="171" fontId="22" fillId="2" borderId="60" xfId="2" applyNumberFormat="1" applyFont="1" applyFill="1" applyBorder="1" applyAlignment="1">
      <alignment horizontal="left"/>
    </xf>
    <xf numFmtId="171" fontId="22" fillId="2" borderId="61" xfId="2" applyNumberFormat="1" applyFont="1" applyFill="1" applyBorder="1" applyAlignment="1">
      <alignment horizontal="left"/>
    </xf>
    <xf numFmtId="171" fontId="2" fillId="14" borderId="62" xfId="1" applyNumberFormat="1" applyFont="1" applyFill="1" applyBorder="1" applyAlignment="1">
      <alignment horizontal="left"/>
    </xf>
    <xf numFmtId="171" fontId="2" fillId="14" borderId="63" xfId="1" applyNumberFormat="1" applyFont="1" applyFill="1" applyBorder="1" applyAlignment="1">
      <alignment horizontal="left"/>
    </xf>
    <xf numFmtId="171" fontId="2" fillId="14" borderId="64" xfId="1" applyNumberFormat="1" applyFont="1" applyFill="1" applyBorder="1" applyAlignment="1">
      <alignment horizontal="left"/>
    </xf>
    <xf numFmtId="171" fontId="2" fillId="14" borderId="65" xfId="2" applyNumberFormat="1" applyFont="1" applyFill="1" applyBorder="1" applyAlignment="1">
      <alignment horizontal="left"/>
    </xf>
    <xf numFmtId="0" fontId="23" fillId="8" borderId="0" xfId="0" applyNumberFormat="1" applyFont="1" applyFill="1" applyBorder="1" applyAlignment="1">
      <alignment horizontal="center" vertical="top"/>
    </xf>
    <xf numFmtId="0" fontId="24" fillId="0" borderId="0" xfId="0" applyNumberFormat="1" applyFont="1" applyFill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[0]!VENTES_TR1</c:f>
              <c:numCache>
                <c:formatCode>#,##0.00\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102-9F08-F72810D5CAFE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[0]!VENTES_TR2</c:f>
              <c:numCache>
                <c:formatCode>#,##0.00\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3-4102-9F08-F72810D5CAFE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[0]!VENTES_TR3</c:f>
              <c:numCache>
                <c:formatCode>#,##0.00\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3-4102-9F08-F72810D5CAFE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[0]!VENTES_TR4</c:f>
              <c:numCache>
                <c:formatCode>#,##0.00\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3-4102-9F08-F72810D5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[0]!DEP_TR1</c:f>
              <c:numCache>
                <c:formatCode>#,##0.00\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226-9292-8A7487C3996D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[0]!DEP_TR2</c:f>
              <c:numCache>
                <c:formatCode>#,##0.00\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226-9292-8A7487C3996D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[0]!DEP_TR3</c:f>
              <c:numCache>
                <c:formatCode>#,##0.00\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226-9292-8A7487C3996D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[0]!DEP_TR4</c:f>
              <c:numCache>
                <c:formatCode>#,##0.00\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226-9292-8A7487C3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[0]!NET</c:f>
              <c:numCache>
                <c:formatCode>#,##0.00\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A-46B3-B587-B6F11BF4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Ventes 2009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19917136461608"/>
          <c:y val="9.5502154648582457E-2"/>
          <c:w val="0.75493435138539045"/>
          <c:h val="0.73041665544506362"/>
        </c:manualLayout>
      </c:layout>
      <c:bar3DChart>
        <c:barDir val="col"/>
        <c:grouping val="standard"/>
        <c:varyColors val="0"/>
        <c:ser>
          <c:idx val="0"/>
          <c:order val="0"/>
          <c:tx>
            <c:v>Trimestre 1</c:v>
          </c:tx>
          <c:spPr>
            <a:gradFill rotWithShape="1">
              <a:gsLst>
                <a:gs pos="0">
                  <a:schemeClr val="accent1">
                    <a:shade val="40000"/>
                    <a:satMod val="155000"/>
                  </a:schemeClr>
                </a:gs>
                <a:gs pos="65000">
                  <a:schemeClr val="accent1">
                    <a:shade val="85000"/>
                    <a:satMod val="155000"/>
                  </a:schemeClr>
                </a:gs>
                <a:gs pos="100000">
                  <a:schemeClr val="accent1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#,##0.00\ [$$-C0C]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6-7A44-9962-CB646C5B190E}"/>
            </c:ext>
          </c:extLst>
        </c:ser>
        <c:ser>
          <c:idx val="1"/>
          <c:order val="1"/>
          <c:tx>
            <c:v>Trimestre 2</c:v>
          </c:tx>
          <c:spPr>
            <a:solidFill>
              <a:srgbClr val="002060"/>
            </a:soli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#,##0.00\ [$$-C0C]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6-7A44-9962-CB646C5B190E}"/>
            </c:ext>
          </c:extLst>
        </c:ser>
        <c:ser>
          <c:idx val="2"/>
          <c:order val="2"/>
          <c:tx>
            <c:v>Trimestre 3</c:v>
          </c:tx>
          <c:spPr>
            <a:solidFill>
              <a:schemeClr val="accent5"/>
            </a:soli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_ * #,##0.00_)\ [$$-C0C]_ ;_ * \(#,##0.00\)\ [$$-C0C]_ ;_ * "-"??_)\ [$$-C0C]_ ;_ @_ 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6-7A44-9962-CB646C5B190E}"/>
            </c:ext>
          </c:extLst>
        </c:ser>
        <c:ser>
          <c:idx val="3"/>
          <c:order val="3"/>
          <c:tx>
            <c:v>Trimestre 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_ * #,##0.00_)\ [$$-C0C]_ ;_ * \(#,##0.00\)\ [$$-C0C]_ ;_ * "-"??_)\ [$$-C0C]_ ;_ @_ 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66-7A44-9962-CB646C5B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6302640"/>
        <c:axId val="386304528"/>
        <c:axId val="386313120"/>
      </c:bar3DChart>
      <c:catAx>
        <c:axId val="3863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304528"/>
        <c:crosses val="autoZero"/>
        <c:auto val="1"/>
        <c:lblAlgn val="ctr"/>
        <c:lblOffset val="100"/>
        <c:noMultiLvlLbl val="0"/>
      </c:catAx>
      <c:valAx>
        <c:axId val="386304528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$-C0C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302640"/>
        <c:crosses val="autoZero"/>
        <c:crossBetween val="between"/>
        <c:majorUnit val="2000"/>
      </c:valAx>
      <c:serAx>
        <c:axId val="38631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304528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25586355614515"/>
          <c:y val="0.17315009555169605"/>
          <c:w val="0.12131405700365264"/>
          <c:h val="0.34263202104228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accent6">
                    <a:lumMod val="50000"/>
                  </a:schemeClr>
                </a:solidFill>
              </a:rPr>
              <a:t>D</a:t>
            </a:r>
            <a:r>
              <a:rPr lang="fr-MA" sz="1400" b="0" i="0" u="none" strike="noStrike" baseline="0">
                <a:effectLst/>
              </a:rPr>
              <a:t>é</a:t>
            </a:r>
            <a:r>
              <a:rPr lang="fr-FR">
                <a:solidFill>
                  <a:schemeClr val="accent6">
                    <a:lumMod val="50000"/>
                  </a:schemeClr>
                </a:solidFill>
              </a:rPr>
              <a:t>penses 2009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Trimestre 1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_ * #,##0.00_)\ [$$-C0C]_ ;_ * \(#,##0.00\)\ [$$-C0C]_ ;_ * "-"??_)\ [$$-C0C]_ ;_ @_ 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0CA-C947-9917-B662313EADF4}"/>
            </c:ext>
          </c:extLst>
        </c:ser>
        <c:ser>
          <c:idx val="1"/>
          <c:order val="1"/>
          <c:tx>
            <c:v>Trimestre 2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_ * #,##0.00_)\ [$$-C0C]_ ;_ * \(#,##0.00\)\ [$$-C0C]_ ;_ * "-"??_)\ [$$-C0C]_ ;_ @_ 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E0CA-C947-9917-B662313EADF4}"/>
            </c:ext>
          </c:extLst>
        </c:ser>
        <c:ser>
          <c:idx val="2"/>
          <c:order val="2"/>
          <c:tx>
            <c:v>Trimestre 3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_ * #,##0.00_)\ [$$-C0C]_ ;_ * \(#,##0.00\)\ [$$-C0C]_ ;_ * "-"??_)\ [$$-C0C]_ ;_ @_ 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E0CA-C947-9917-B662313EADF4}"/>
            </c:ext>
          </c:extLst>
        </c:ser>
        <c:ser>
          <c:idx val="3"/>
          <c:order val="3"/>
          <c:tx>
            <c:v>Trimestre 4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_ * #,##0.00_)\ [$$-C0C]_ ;_ * \(#,##0.00\)\ [$$-C0C]_ ;_ * "-"??_)\ [$$-C0C]_ ;_ @_ 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E0CA-C947-9917-B662313EA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1892128"/>
        <c:axId val="331247631"/>
        <c:axId val="0"/>
      </c:bar3DChart>
      <c:catAx>
        <c:axId val="119189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0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247631"/>
        <c:crosses val="autoZero"/>
        <c:auto val="1"/>
        <c:lblAlgn val="ctr"/>
        <c:lblOffset val="100"/>
        <c:noMultiLvlLbl val="0"/>
      </c:catAx>
      <c:valAx>
        <c:axId val="3312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#,##0.00\ [$$-C0C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18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accent4"/>
                </a:solidFill>
              </a:rPr>
              <a:t>Croissance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_ * #,##0.00_)\ [$$-C0C]_ ;_ * \(#,##0.00\)\ [$$-C0C]_ ;_ * "-"??_)\ [$$-C0C]_ ;_ @_ </c:formatCode>
                <c:ptCount val="4"/>
                <c:pt idx="0" formatCode="#,##0.00\ [$$-C0C]">
                  <c:v>-2040.7</c:v>
                </c:pt>
                <c:pt idx="1">
                  <c:v>4760.260000000002</c:v>
                </c:pt>
                <c:pt idx="2" formatCode="#,##0.00\ [$$-C0C]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1-5947-B069-CA88B86FE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249807"/>
        <c:axId val="1083403007"/>
      </c:lineChart>
      <c:catAx>
        <c:axId val="108324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403007"/>
        <c:crosses val="autoZero"/>
        <c:auto val="1"/>
        <c:lblAlgn val="ctr"/>
        <c:lblOffset val="100"/>
        <c:noMultiLvlLbl val="0"/>
      </c:catAx>
      <c:valAx>
        <c:axId val="10834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#,##0.00\ [$$-C0C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24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162558</xdr:colOff>
      <xdr:row>6</xdr:row>
      <xdr:rowOff>20320</xdr:rowOff>
    </xdr:from>
    <xdr:to>
      <xdr:col>15</xdr:col>
      <xdr:colOff>670559</xdr:colOff>
      <xdr:row>25</xdr:row>
      <xdr:rowOff>40639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1B4F06A-B343-26AD-8D3F-753C2B72A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139173</xdr:colOff>
      <xdr:row>26</xdr:row>
      <xdr:rowOff>77566</xdr:rowOff>
    </xdr:from>
    <xdr:to>
      <xdr:col>16</xdr:col>
      <xdr:colOff>9742</xdr:colOff>
      <xdr:row>47</xdr:row>
      <xdr:rowOff>121920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823E852-0CCE-9BE7-6390-68E1670CC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688060</xdr:colOff>
      <xdr:row>26</xdr:row>
      <xdr:rowOff>18625</xdr:rowOff>
    </xdr:from>
    <xdr:to>
      <xdr:col>6</xdr:col>
      <xdr:colOff>758615</xdr:colOff>
      <xdr:row>47</xdr:row>
      <xdr:rowOff>108937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CAEC64A-6C55-0053-F771-5C77BF280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="42" zoomScaleNormal="75" workbookViewId="0">
      <selection activeCell="X56" sqref="X56"/>
    </sheetView>
  </sheetViews>
  <sheetFormatPr baseColWidth="10" defaultColWidth="9.1640625" defaultRowHeight="11" x14ac:dyDescent="0.15"/>
  <cols>
    <col min="1" max="1" width="1.6640625" style="3" customWidth="1"/>
    <col min="2" max="7" width="11.5" style="3" customWidth="1"/>
    <col min="8" max="8" width="1.6640625" style="3" customWidth="1"/>
    <col min="9" max="15" width="9.1640625" style="3"/>
    <col min="16" max="16" width="9.1640625" style="3" customWidth="1"/>
    <col min="17" max="17" width="9.1640625" style="3"/>
    <col min="18" max="18" width="1.6640625" style="3" customWidth="1"/>
    <col min="19" max="16384" width="9.1640625" style="3"/>
  </cols>
  <sheetData>
    <row r="1" spans="2:17" ht="3" customHeight="1" x14ac:dyDescent="0.15"/>
    <row r="2" spans="2:17" ht="20" x14ac:dyDescent="0.2">
      <c r="B2" s="56" t="s">
        <v>17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2:17" ht="3.5" customHeight="1" x14ac:dyDescent="0.15">
      <c r="B3" s="4"/>
      <c r="C3" s="4"/>
      <c r="D3" s="4"/>
      <c r="E3" s="4"/>
      <c r="F3" s="4"/>
      <c r="G3" s="4"/>
    </row>
    <row r="4" spans="2:17" x14ac:dyDescent="0.15">
      <c r="B4" s="57" t="s">
        <v>13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5" spans="2:17" ht="3.5" customHeight="1" x14ac:dyDescent="0.15">
      <c r="B5" s="4"/>
      <c r="C5" s="4"/>
      <c r="D5" s="4"/>
      <c r="E5" s="4"/>
      <c r="F5" s="4"/>
      <c r="G5" s="4"/>
    </row>
    <row r="6" spans="2:17" ht="12" thickBot="1" x14ac:dyDescent="0.2">
      <c r="B6" s="4"/>
      <c r="C6" s="4"/>
      <c r="D6" s="4"/>
      <c r="E6" s="4"/>
      <c r="F6" s="4"/>
      <c r="G6" s="4"/>
    </row>
    <row r="7" spans="2:17" ht="3" customHeight="1" thickBot="1" x14ac:dyDescent="0.2">
      <c r="B7" s="37"/>
      <c r="C7" s="4"/>
      <c r="D7" s="4"/>
      <c r="E7" s="4"/>
      <c r="F7" s="4"/>
      <c r="G7" s="4"/>
    </row>
    <row r="8" spans="2:17" s="5" customFormat="1" ht="13" thickBot="1" x14ac:dyDescent="0.2">
      <c r="B8" s="47" t="s">
        <v>7</v>
      </c>
      <c r="C8" s="34" t="s">
        <v>3</v>
      </c>
      <c r="D8" s="34" t="s">
        <v>4</v>
      </c>
      <c r="E8" s="34" t="s">
        <v>5</v>
      </c>
      <c r="F8" s="35" t="s">
        <v>6</v>
      </c>
      <c r="G8" s="36" t="s">
        <v>0</v>
      </c>
    </row>
    <row r="9" spans="2:17" x14ac:dyDescent="0.15">
      <c r="B9" s="13" t="s">
        <v>8</v>
      </c>
      <c r="C9" s="14">
        <v>1988.5</v>
      </c>
      <c r="D9" s="14">
        <v>2897.35</v>
      </c>
      <c r="E9" s="14">
        <v>5223.25</v>
      </c>
      <c r="F9" s="15">
        <v>7996.36</v>
      </c>
      <c r="G9" s="6">
        <f>SUM(C9:F9)</f>
        <v>18105.46</v>
      </c>
    </row>
    <row r="10" spans="2:17" x14ac:dyDescent="0.15">
      <c r="B10" s="13" t="s">
        <v>9</v>
      </c>
      <c r="C10" s="14">
        <v>5215</v>
      </c>
      <c r="D10" s="14">
        <v>8309.0499999999993</v>
      </c>
      <c r="E10" s="14">
        <v>4287.9799999999996</v>
      </c>
      <c r="F10" s="15">
        <v>9352.64</v>
      </c>
      <c r="G10" s="6">
        <f>SUM(C10:F10)</f>
        <v>27164.67</v>
      </c>
    </row>
    <row r="11" spans="2:17" x14ac:dyDescent="0.15">
      <c r="B11" s="13" t="s">
        <v>10</v>
      </c>
      <c r="C11" s="14">
        <v>7832.97</v>
      </c>
      <c r="D11" s="14">
        <v>11299.87</v>
      </c>
      <c r="E11" s="14">
        <v>8264.81</v>
      </c>
      <c r="F11" s="15">
        <v>13226.47</v>
      </c>
      <c r="G11" s="6">
        <f>SUM(C11:F11)</f>
        <v>40624.120000000003</v>
      </c>
    </row>
    <row r="12" spans="2:17" x14ac:dyDescent="0.15">
      <c r="B12" s="13" t="s">
        <v>11</v>
      </c>
      <c r="C12" s="14">
        <v>2337.81</v>
      </c>
      <c r="D12" s="14">
        <v>2137.81</v>
      </c>
      <c r="E12" s="14">
        <v>1237.81</v>
      </c>
      <c r="F12" s="15">
        <v>3237.81</v>
      </c>
      <c r="G12" s="6">
        <f>SUM(C12:F12)</f>
        <v>8951.24</v>
      </c>
    </row>
    <row r="13" spans="2:17" ht="12" thickBot="1" x14ac:dyDescent="0.2">
      <c r="B13" s="16" t="s">
        <v>12</v>
      </c>
      <c r="C13" s="17">
        <v>4336.37</v>
      </c>
      <c r="D13" s="17">
        <v>1790.84</v>
      </c>
      <c r="E13" s="17">
        <v>1206.77</v>
      </c>
      <c r="F13" s="18">
        <v>1628.13</v>
      </c>
      <c r="G13" s="7">
        <f>SUM(C13:F13)</f>
        <v>8962.11</v>
      </c>
    </row>
    <row r="14" spans="2:17" ht="12" thickBot="1" x14ac:dyDescent="0.2">
      <c r="B14" s="19" t="s">
        <v>0</v>
      </c>
      <c r="C14" s="20">
        <f>SUM(C9:C13)</f>
        <v>21710.65</v>
      </c>
      <c r="D14" s="20">
        <f>SUM(D9:D13)</f>
        <v>26434.920000000002</v>
      </c>
      <c r="E14" s="20">
        <f>SUM(E9:E13)</f>
        <v>20220.620000000003</v>
      </c>
      <c r="F14" s="21">
        <f>SUM(F9:F13)</f>
        <v>35441.409999999996</v>
      </c>
      <c r="G14" s="8">
        <f>SUM(G9:G13)</f>
        <v>103807.6</v>
      </c>
    </row>
    <row r="15" spans="2:17" ht="12" thickBot="1" x14ac:dyDescent="0.2">
      <c r="B15" s="4"/>
      <c r="C15" s="4"/>
      <c r="D15" s="4"/>
      <c r="E15" s="4"/>
      <c r="F15" s="4"/>
      <c r="G15" s="4"/>
    </row>
    <row r="16" spans="2:17" ht="3" customHeight="1" thickBot="1" x14ac:dyDescent="0.2">
      <c r="B16" s="41"/>
      <c r="C16" s="4"/>
      <c r="D16" s="4"/>
      <c r="E16" s="4"/>
      <c r="F16" s="4"/>
      <c r="G16" s="4"/>
    </row>
    <row r="17" spans="2:7" ht="13" thickBot="1" x14ac:dyDescent="0.2">
      <c r="B17" s="46" t="s">
        <v>2</v>
      </c>
      <c r="C17" s="38" t="s">
        <v>3</v>
      </c>
      <c r="D17" s="38" t="s">
        <v>4</v>
      </c>
      <c r="E17" s="38" t="s">
        <v>5</v>
      </c>
      <c r="F17" s="39" t="s">
        <v>6</v>
      </c>
      <c r="G17" s="40" t="s">
        <v>0</v>
      </c>
    </row>
    <row r="18" spans="2:7" x14ac:dyDescent="0.15">
      <c r="B18" s="22" t="s">
        <v>14</v>
      </c>
      <c r="C18" s="23">
        <v>12462.87</v>
      </c>
      <c r="D18" s="23">
        <v>8256.9699999999993</v>
      </c>
      <c r="E18" s="23">
        <v>10884.65</v>
      </c>
      <c r="F18" s="24">
        <v>18995.599999999999</v>
      </c>
      <c r="G18" s="9">
        <f>SUM(C18:F18)</f>
        <v>50600.09</v>
      </c>
    </row>
    <row r="19" spans="2:7" x14ac:dyDescent="0.15">
      <c r="B19" s="22" t="s">
        <v>15</v>
      </c>
      <c r="C19" s="23">
        <v>2533.2399999999998</v>
      </c>
      <c r="D19" s="23">
        <v>5855.47</v>
      </c>
      <c r="E19" s="23">
        <v>8525.14</v>
      </c>
      <c r="F19" s="24">
        <v>11253.21</v>
      </c>
      <c r="G19" s="9">
        <f>SUM(C19:F19)</f>
        <v>28167.059999999998</v>
      </c>
    </row>
    <row r="20" spans="2:7" ht="12" thickBot="1" x14ac:dyDescent="0.2">
      <c r="B20" s="25" t="s">
        <v>16</v>
      </c>
      <c r="C20" s="26">
        <v>8755.24</v>
      </c>
      <c r="D20" s="26">
        <v>7562.22</v>
      </c>
      <c r="E20" s="26">
        <v>5221.5600000000004</v>
      </c>
      <c r="F20" s="27">
        <v>3256.47</v>
      </c>
      <c r="G20" s="10">
        <f>SUM(C20:F20)</f>
        <v>24795.49</v>
      </c>
    </row>
    <row r="21" spans="2:7" ht="12" thickBot="1" x14ac:dyDescent="0.2">
      <c r="B21" s="28" t="s">
        <v>0</v>
      </c>
      <c r="C21" s="29">
        <f>SUM(C18:C20)</f>
        <v>23751.35</v>
      </c>
      <c r="D21" s="29">
        <f>SUM(D18:D20)</f>
        <v>21674.66</v>
      </c>
      <c r="E21" s="29">
        <f>SUM(E18:E20)</f>
        <v>24631.350000000002</v>
      </c>
      <c r="F21" s="30">
        <f>SUM(F18:F20)</f>
        <v>33505.279999999999</v>
      </c>
      <c r="G21" s="11">
        <f>SUM(G18:G20)</f>
        <v>103562.64</v>
      </c>
    </row>
    <row r="22" spans="2:7" ht="12" thickBot="1" x14ac:dyDescent="0.2">
      <c r="B22" s="4"/>
      <c r="C22" s="4"/>
      <c r="D22" s="4"/>
      <c r="E22" s="4"/>
      <c r="F22" s="4"/>
      <c r="G22" s="4"/>
    </row>
    <row r="23" spans="2:7" ht="3" customHeight="1" thickBot="1" x14ac:dyDescent="0.2">
      <c r="B23" s="42"/>
      <c r="C23" s="4"/>
      <c r="D23" s="4"/>
      <c r="E23" s="4"/>
      <c r="F23" s="4"/>
      <c r="G23" s="4"/>
    </row>
    <row r="24" spans="2:7" ht="13" thickBot="1" x14ac:dyDescent="0.2">
      <c r="B24" s="48" t="s">
        <v>1</v>
      </c>
      <c r="C24" s="43" t="s">
        <v>3</v>
      </c>
      <c r="D24" s="43" t="s">
        <v>4</v>
      </c>
      <c r="E24" s="43" t="s">
        <v>5</v>
      </c>
      <c r="F24" s="44" t="s">
        <v>6</v>
      </c>
      <c r="G24" s="45" t="s">
        <v>0</v>
      </c>
    </row>
    <row r="25" spans="2:7" ht="12" thickBot="1" x14ac:dyDescent="0.2">
      <c r="B25" s="31" t="s">
        <v>0</v>
      </c>
      <c r="C25" s="32">
        <f>-C21+C14</f>
        <v>-2040.6999999999971</v>
      </c>
      <c r="D25" s="32">
        <f t="shared" ref="D25:G25" si="0">-D21+D14</f>
        <v>4760.260000000002</v>
      </c>
      <c r="E25" s="32">
        <f t="shared" si="0"/>
        <v>-4410.7299999999996</v>
      </c>
      <c r="F25" s="33">
        <f t="shared" si="0"/>
        <v>1936.1299999999974</v>
      </c>
      <c r="G25" s="12">
        <f t="shared" si="0"/>
        <v>244.9600000000064</v>
      </c>
    </row>
  </sheetData>
  <sheetProtection algorithmName="SHA-512" hashValue="B8yCN4u5Z0asmUbfWYHzKz8rpBU1LNJwZnvUXmz688CJBFvPb85rZYBhfV3WW2FE+Kt0JT3fMMpBaaiOV51pNA==" saltValue="VZmSYUyJMmQBjNSyTwnYyQ==" spinCount="100000" sheet="1" objects="1" scenario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showGridLines="0" tabSelected="1" zoomScale="86" zoomScaleNormal="125" workbookViewId="0">
      <selection activeCell="Q26" sqref="Q26"/>
    </sheetView>
  </sheetViews>
  <sheetFormatPr baseColWidth="10" defaultColWidth="9.1640625" defaultRowHeight="11" x14ac:dyDescent="0.15"/>
  <cols>
    <col min="1" max="1" width="9.1640625" style="1" customWidth="1"/>
    <col min="2" max="2" width="8.1640625" style="1" customWidth="1"/>
    <col min="3" max="3" width="9.83203125" style="1" customWidth="1"/>
    <col min="4" max="4" width="10.1640625" style="1" customWidth="1"/>
    <col min="5" max="5" width="9.5" style="1" customWidth="1"/>
    <col min="6" max="6" width="9.6640625" style="1" customWidth="1"/>
    <col min="7" max="7" width="10.33203125" style="1" customWidth="1"/>
    <col min="8" max="8" width="9.1640625" style="1" customWidth="1"/>
    <col min="9" max="15" width="9.1640625" style="1"/>
    <col min="16" max="16" width="9.1640625" style="1" customWidth="1"/>
    <col min="17" max="16384" width="9.1640625" style="1"/>
  </cols>
  <sheetData>
    <row r="1" spans="1:17" ht="13" customHeight="1" x14ac:dyDescent="0.15"/>
    <row r="2" spans="1:17" ht="23" customHeight="1" x14ac:dyDescent="0.15">
      <c r="B2" s="109" t="s">
        <v>17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2"/>
    </row>
    <row r="3" spans="1:17" ht="10.25" customHeight="1" x14ac:dyDescent="0.15">
      <c r="B3" s="110" t="s">
        <v>13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</row>
    <row r="4" spans="1:17" ht="10.25" customHeight="1" x14ac:dyDescent="0.15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0.25" customHeight="1" x14ac:dyDescent="0.15"/>
    <row r="6" spans="1:17" ht="11" customHeight="1" thickBot="1" x14ac:dyDescent="0.2">
      <c r="A6" s="60"/>
    </row>
    <row r="7" spans="1:17" ht="3" customHeight="1" thickTop="1" x14ac:dyDescent="0.15">
      <c r="B7" s="61"/>
    </row>
    <row r="8" spans="1:17" ht="13" customHeight="1" thickBot="1" x14ac:dyDescent="0.2">
      <c r="B8" s="62" t="s">
        <v>7</v>
      </c>
      <c r="C8" s="76" t="s">
        <v>3</v>
      </c>
      <c r="D8" s="76" t="s">
        <v>4</v>
      </c>
      <c r="E8" s="76" t="s">
        <v>5</v>
      </c>
      <c r="F8" s="76" t="s">
        <v>6</v>
      </c>
      <c r="G8" s="76" t="s">
        <v>0</v>
      </c>
    </row>
    <row r="9" spans="1:17" ht="10.25" customHeight="1" x14ac:dyDescent="0.15">
      <c r="B9" s="63" t="s">
        <v>8</v>
      </c>
      <c r="C9" s="66">
        <v>1988.5</v>
      </c>
      <c r="D9" s="66">
        <v>2897.35</v>
      </c>
      <c r="E9" s="68">
        <v>5223.25</v>
      </c>
      <c r="F9" s="101">
        <v>7996.36</v>
      </c>
      <c r="G9" s="102">
        <v>18105.46</v>
      </c>
    </row>
    <row r="10" spans="1:17" ht="10.25" customHeight="1" x14ac:dyDescent="0.15">
      <c r="B10" s="64" t="s">
        <v>9</v>
      </c>
      <c r="C10" s="66">
        <v>5215</v>
      </c>
      <c r="D10" s="66">
        <v>8309.0499999999993</v>
      </c>
      <c r="E10" s="68">
        <v>4287.9799999999996</v>
      </c>
      <c r="F10" s="101">
        <v>9352.64</v>
      </c>
      <c r="G10" s="103">
        <v>27164.67</v>
      </c>
    </row>
    <row r="11" spans="1:17" ht="10.25" customHeight="1" x14ac:dyDescent="0.15">
      <c r="B11" s="64" t="s">
        <v>10</v>
      </c>
      <c r="C11" s="66">
        <v>7832.97</v>
      </c>
      <c r="D11" s="66">
        <v>11299.87</v>
      </c>
      <c r="E11" s="68">
        <v>8264.81</v>
      </c>
      <c r="F11" s="101">
        <v>13226.47</v>
      </c>
      <c r="G11" s="103">
        <v>40624.120000000003</v>
      </c>
    </row>
    <row r="12" spans="1:17" ht="10.25" customHeight="1" x14ac:dyDescent="0.15">
      <c r="B12" s="64" t="s">
        <v>11</v>
      </c>
      <c r="C12" s="66">
        <v>2337.81</v>
      </c>
      <c r="D12" s="66">
        <v>2137.81</v>
      </c>
      <c r="E12" s="68">
        <v>1237.81</v>
      </c>
      <c r="F12" s="101">
        <v>3237.81</v>
      </c>
      <c r="G12" s="103">
        <v>8951.24</v>
      </c>
    </row>
    <row r="13" spans="1:17" ht="12" customHeight="1" thickBot="1" x14ac:dyDescent="0.2">
      <c r="B13" s="65" t="s">
        <v>12</v>
      </c>
      <c r="C13" s="67">
        <v>4336.37</v>
      </c>
      <c r="D13" s="67">
        <v>1790.84</v>
      </c>
      <c r="E13" s="69">
        <v>1206.77</v>
      </c>
      <c r="F13" s="101">
        <v>1628.13</v>
      </c>
      <c r="G13" s="104">
        <v>8962.11</v>
      </c>
    </row>
    <row r="14" spans="1:17" ht="12" customHeight="1" thickTop="1" thickBot="1" x14ac:dyDescent="0.2">
      <c r="B14" s="73" t="s">
        <v>0</v>
      </c>
      <c r="C14" s="70">
        <v>21710.65</v>
      </c>
      <c r="D14" s="71">
        <v>26434.920000000002</v>
      </c>
      <c r="E14" s="72">
        <v>20220.620000000003</v>
      </c>
      <c r="F14" s="92">
        <v>35441.409999999996</v>
      </c>
      <c r="G14" s="93">
        <v>103807.6</v>
      </c>
    </row>
    <row r="15" spans="1:17" ht="16" customHeight="1" thickBot="1" x14ac:dyDescent="0.2"/>
    <row r="16" spans="1:17" ht="3" customHeight="1" thickTop="1" x14ac:dyDescent="0.15">
      <c r="B16" s="77"/>
      <c r="F16" s="81"/>
    </row>
    <row r="17" spans="2:7" ht="10.25" customHeight="1" thickBot="1" x14ac:dyDescent="0.2">
      <c r="B17" s="82" t="s">
        <v>2</v>
      </c>
      <c r="C17" s="83" t="s">
        <v>3</v>
      </c>
      <c r="D17" s="83" t="s">
        <v>4</v>
      </c>
      <c r="E17" s="82" t="s">
        <v>5</v>
      </c>
      <c r="F17" s="82" t="s">
        <v>6</v>
      </c>
      <c r="G17" s="84" t="s">
        <v>0</v>
      </c>
    </row>
    <row r="18" spans="2:7" ht="10.25" customHeight="1" x14ac:dyDescent="0.15">
      <c r="B18" s="78" t="s">
        <v>14</v>
      </c>
      <c r="C18" s="79">
        <v>12462.87</v>
      </c>
      <c r="D18" s="79">
        <v>8256.9699999999993</v>
      </c>
      <c r="E18" s="80">
        <v>10884.65</v>
      </c>
      <c r="F18" s="105">
        <v>18995.599999999999</v>
      </c>
      <c r="G18" s="108">
        <v>50600.09</v>
      </c>
    </row>
    <row r="19" spans="2:7" ht="10.25" customHeight="1" x14ac:dyDescent="0.15">
      <c r="B19" s="78" t="s">
        <v>15</v>
      </c>
      <c r="C19" s="79">
        <v>2533.2399999999998</v>
      </c>
      <c r="D19" s="79">
        <v>5855.47</v>
      </c>
      <c r="E19" s="80">
        <v>8525.14</v>
      </c>
      <c r="F19" s="106">
        <v>11253.21</v>
      </c>
      <c r="G19" s="75">
        <v>28167.059999999998</v>
      </c>
    </row>
    <row r="20" spans="2:7" ht="10.25" customHeight="1" thickBot="1" x14ac:dyDescent="0.2">
      <c r="B20" s="78" t="s">
        <v>16</v>
      </c>
      <c r="C20" s="79">
        <v>8755.24</v>
      </c>
      <c r="D20" s="79">
        <v>7562.22</v>
      </c>
      <c r="E20" s="80">
        <v>5221.5600000000004</v>
      </c>
      <c r="F20" s="107">
        <v>3256.47</v>
      </c>
      <c r="G20" s="75">
        <v>24795.49</v>
      </c>
    </row>
    <row r="21" spans="2:7" ht="12" customHeight="1" thickTop="1" thickBot="1" x14ac:dyDescent="0.2">
      <c r="B21" s="89" t="s">
        <v>0</v>
      </c>
      <c r="C21" s="90">
        <v>23751.35</v>
      </c>
      <c r="D21" s="90">
        <v>21674.66</v>
      </c>
      <c r="E21" s="91">
        <v>24631.350000000002</v>
      </c>
      <c r="F21" s="94">
        <v>33505.279999999999</v>
      </c>
      <c r="G21" s="95">
        <v>103562.64</v>
      </c>
    </row>
    <row r="22" spans="2:7" ht="15" customHeight="1" thickBot="1" x14ac:dyDescent="0.2">
      <c r="E22" s="81"/>
    </row>
    <row r="23" spans="2:7" ht="3" customHeight="1" thickTop="1" x14ac:dyDescent="0.15">
      <c r="B23" s="87"/>
    </row>
    <row r="24" spans="2:7" ht="10.25" customHeight="1" thickBot="1" x14ac:dyDescent="0.2">
      <c r="B24" s="88" t="s">
        <v>1</v>
      </c>
      <c r="C24" s="88" t="s">
        <v>3</v>
      </c>
      <c r="D24" s="88" t="s">
        <v>4</v>
      </c>
      <c r="E24" s="88" t="s">
        <v>5</v>
      </c>
      <c r="F24" s="88" t="s">
        <v>6</v>
      </c>
      <c r="G24" s="85" t="s">
        <v>0</v>
      </c>
    </row>
    <row r="25" spans="2:7" ht="12" customHeight="1" thickBot="1" x14ac:dyDescent="0.2">
      <c r="B25" s="100" t="s">
        <v>0</v>
      </c>
      <c r="C25" s="97">
        <v>-2040.7</v>
      </c>
      <c r="D25" s="98">
        <v>4760.260000000002</v>
      </c>
      <c r="E25" s="99">
        <v>-4410.7299999999996</v>
      </c>
      <c r="F25" s="86">
        <v>1936.1299999999974</v>
      </c>
      <c r="G25" s="96">
        <v>244.96</v>
      </c>
    </row>
    <row r="26" spans="2:7" ht="10.25" customHeight="1" x14ac:dyDescent="0.15"/>
    <row r="27" spans="2:7" ht="10.25" customHeight="1" x14ac:dyDescent="0.15">
      <c r="F27" s="74"/>
    </row>
    <row r="28" spans="2:7" ht="10.25" customHeight="1" x14ac:dyDescent="0.15"/>
  </sheetData>
  <mergeCells count="2">
    <mergeCell ref="B2:P2"/>
    <mergeCell ref="B3:P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topLeftCell="A5" workbookViewId="0">
      <selection activeCell="B2" sqref="B2:D2"/>
    </sheetView>
  </sheetViews>
  <sheetFormatPr baseColWidth="10" defaultColWidth="9.1640625" defaultRowHeight="11" x14ac:dyDescent="0.15"/>
  <cols>
    <col min="1" max="1" width="1.6640625" style="49" customWidth="1"/>
    <col min="2" max="2" width="2.6640625" style="49" customWidth="1"/>
    <col min="3" max="3" width="33.33203125" style="49" customWidth="1"/>
    <col min="4" max="4" width="100" style="49" customWidth="1"/>
    <col min="5" max="5" width="1.6640625" style="49" customWidth="1"/>
    <col min="6" max="16384" width="9.1640625" style="49"/>
  </cols>
  <sheetData>
    <row r="1" spans="2:4" ht="6" customHeight="1" x14ac:dyDescent="0.15"/>
    <row r="2" spans="2:4" ht="14" x14ac:dyDescent="0.2">
      <c r="B2" s="59" t="s">
        <v>18</v>
      </c>
      <c r="C2" s="59"/>
      <c r="D2" s="59"/>
    </row>
    <row r="3" spans="2:4" ht="3" customHeight="1" x14ac:dyDescent="0.15"/>
    <row r="4" spans="2:4" x14ac:dyDescent="0.15">
      <c r="C4" s="58" t="s">
        <v>19</v>
      </c>
      <c r="D4" s="51" t="s">
        <v>24</v>
      </c>
    </row>
    <row r="5" spans="2:4" x14ac:dyDescent="0.15">
      <c r="C5" s="58"/>
      <c r="D5" s="52" t="s">
        <v>25</v>
      </c>
    </row>
    <row r="6" spans="2:4" x14ac:dyDescent="0.15">
      <c r="C6" s="58"/>
      <c r="D6" s="53" t="s">
        <v>26</v>
      </c>
    </row>
    <row r="7" spans="2:4" x14ac:dyDescent="0.15">
      <c r="C7" s="58"/>
      <c r="D7" s="52" t="s">
        <v>28</v>
      </c>
    </row>
    <row r="8" spans="2:4" x14ac:dyDescent="0.15">
      <c r="C8" s="58"/>
      <c r="D8" s="54" t="s">
        <v>27</v>
      </c>
    </row>
    <row r="9" spans="2:4" ht="3" customHeight="1" x14ac:dyDescent="0.15">
      <c r="C9" s="50"/>
    </row>
    <row r="10" spans="2:4" x14ac:dyDescent="0.15">
      <c r="C10" s="58" t="s">
        <v>20</v>
      </c>
      <c r="D10" s="51" t="s">
        <v>21</v>
      </c>
    </row>
    <row r="11" spans="2:4" x14ac:dyDescent="0.15">
      <c r="C11" s="58"/>
      <c r="D11" s="52" t="s">
        <v>22</v>
      </c>
    </row>
    <row r="12" spans="2:4" x14ac:dyDescent="0.15">
      <c r="C12" s="58"/>
      <c r="D12" s="53" t="s">
        <v>29</v>
      </c>
    </row>
    <row r="13" spans="2:4" x14ac:dyDescent="0.15">
      <c r="C13" s="58"/>
      <c r="D13" s="55" t="s">
        <v>23</v>
      </c>
    </row>
    <row r="14" spans="2:4" ht="3" customHeight="1" x14ac:dyDescent="0.15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26</vt:i4>
      </vt:variant>
    </vt:vector>
  </HeadingPairs>
  <TitlesOfParts>
    <vt:vector size="29" baseType="lpstr">
      <vt:lpstr>Résultat attendu</vt:lpstr>
      <vt:lpstr>Données brutes</vt:lpstr>
      <vt:lpstr>Objectifs</vt:lpstr>
      <vt:lpstr>DEP_ANNEE</vt:lpstr>
      <vt:lpstr>DEP_TOT_ANNEE</vt:lpstr>
      <vt:lpstr>DEP_TOT_TR1</vt:lpstr>
      <vt:lpstr>DEP_TOT_TR2</vt:lpstr>
      <vt:lpstr>DEP_TOT_TR3</vt:lpstr>
      <vt:lpstr>DEP_TOT_TR4</vt:lpstr>
      <vt:lpstr>DEP_TR1</vt:lpstr>
      <vt:lpstr>DEP_TR2</vt:lpstr>
      <vt:lpstr>DEP_TR3</vt:lpstr>
      <vt:lpstr>DEP_TR4</vt:lpstr>
      <vt:lpstr>NET</vt:lpstr>
      <vt:lpstr>NET_ANNEE</vt:lpstr>
      <vt:lpstr>NET_TR1</vt:lpstr>
      <vt:lpstr>NET_TR2</vt:lpstr>
      <vt:lpstr>NET_TR3</vt:lpstr>
      <vt:lpstr>NET_TR4</vt:lpstr>
      <vt:lpstr>VENTE_TOT_ANNEE</vt:lpstr>
      <vt:lpstr>VENTE_TOT_TR1</vt:lpstr>
      <vt:lpstr>VENTE_TOT_TR2</vt:lpstr>
      <vt:lpstr>VENTE_TOT_TR3</vt:lpstr>
      <vt:lpstr>VENTE_TOT_TR4</vt:lpstr>
      <vt:lpstr>VENTES_ANNEE</vt:lpstr>
      <vt:lpstr>VENTES_TR1</vt:lpstr>
      <vt:lpstr>VENTES_TR2</vt:lpstr>
      <vt:lpstr>VENTES_TR3</vt:lpstr>
      <vt:lpstr>VENTES_TR4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Errayes Zahra</cp:lastModifiedBy>
  <cp:lastPrinted>2010-09-14T06:18:31Z</cp:lastPrinted>
  <dcterms:created xsi:type="dcterms:W3CDTF">2006-08-29T14:29:59Z</dcterms:created>
  <dcterms:modified xsi:type="dcterms:W3CDTF">2022-10-07T00:34:07Z</dcterms:modified>
</cp:coreProperties>
</file>