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ara/Desktop/outils de soutien et de gestion /"/>
    </mc:Choice>
  </mc:AlternateContent>
  <xr:revisionPtr revIDLastSave="0" documentId="13_ncr:1_{02C193E8-35D3-BB44-AD85-5692E96FA7CE}" xr6:coauthVersionLast="47" xr6:coauthVersionMax="47" xr10:uidLastSave="{00000000-0000-0000-0000-000000000000}"/>
  <bookViews>
    <workbookView xWindow="9140" yWindow="500" windowWidth="18040" windowHeight="16620" activeTab="2" xr2:uid="{AB04F3CC-BAF8-D842-9F21-E7B306DE1E8E}"/>
  </bookViews>
  <sheets>
    <sheet name="Revenus" sheetId="1" r:id="rId1"/>
    <sheet name="Depenses" sheetId="2" r:id="rId2"/>
    <sheet name="Resulta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9" i="3"/>
  <c r="D7" i="3"/>
  <c r="D8" i="3"/>
  <c r="G41" i="2"/>
  <c r="G36" i="2"/>
  <c r="G37" i="2"/>
  <c r="G38" i="2"/>
  <c r="G39" i="2"/>
  <c r="G40" i="2"/>
  <c r="G35" i="2"/>
  <c r="G29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7" i="2"/>
  <c r="H19" i="1"/>
  <c r="H8" i="1"/>
  <c r="H9" i="1"/>
  <c r="H10" i="1"/>
  <c r="H11" i="1"/>
  <c r="H12" i="1"/>
  <c r="H13" i="1"/>
  <c r="H14" i="1"/>
  <c r="H15" i="1"/>
  <c r="H16" i="1"/>
  <c r="H17" i="1"/>
  <c r="H18" i="1"/>
  <c r="H7" i="1"/>
</calcChain>
</file>

<file path=xl/sharedStrings.xml><?xml version="1.0" encoding="utf-8"?>
<sst xmlns="http://schemas.openxmlformats.org/spreadsheetml/2006/main" count="73" uniqueCount="59">
  <si>
    <t>Mon budget-Revenus</t>
  </si>
  <si>
    <t>Date</t>
  </si>
  <si>
    <t>jeudi 20 octobre 2022</t>
  </si>
  <si>
    <t>Nom</t>
  </si>
  <si>
    <t>Zahra Errayes</t>
  </si>
  <si>
    <t>Quinzaine</t>
  </si>
  <si>
    <t>Mensuel</t>
  </si>
  <si>
    <t>Annuel</t>
  </si>
  <si>
    <t xml:space="preserve">Salaire de mon emploi </t>
  </si>
  <si>
    <t xml:space="preserve">Salaire horaire de mon emploi </t>
  </si>
  <si>
    <t>Comissions</t>
  </si>
  <si>
    <t>Taux horaire</t>
  </si>
  <si>
    <t>Nombre d'heure réalisé</t>
  </si>
  <si>
    <t>Revenu net d'un tavail autonome</t>
  </si>
  <si>
    <t>Bonus et prime</t>
  </si>
  <si>
    <t>Pourboires</t>
  </si>
  <si>
    <t>Prestation gouvernementale ( ex. TPS)</t>
  </si>
  <si>
    <t>Remboursement d'Impôt</t>
  </si>
  <si>
    <t>Pensions ou prestations nettes</t>
  </si>
  <si>
    <t>Placements (ex.dividendes)</t>
  </si>
  <si>
    <t>Total des revenus</t>
  </si>
  <si>
    <t xml:space="preserve">Mon budget-Dépenses </t>
  </si>
  <si>
    <t>Dépenses courantes</t>
  </si>
  <si>
    <t>Loyer</t>
  </si>
  <si>
    <t>Assurances habitations ou locatives</t>
  </si>
  <si>
    <t>Assurances personnelles (vie,etc.)</t>
  </si>
  <si>
    <t xml:space="preserve">Transport en commun </t>
  </si>
  <si>
    <t xml:space="preserve">Entretien du véhicule </t>
  </si>
  <si>
    <t>Immatriculation et permis de conduire</t>
  </si>
  <si>
    <t>Stationnement</t>
  </si>
  <si>
    <t>Internet</t>
  </si>
  <si>
    <t>Téléphone</t>
  </si>
  <si>
    <t>Télévision</t>
  </si>
  <si>
    <t>Netflix,Disney+,etc.</t>
  </si>
  <si>
    <t xml:space="preserve">Épicerie </t>
  </si>
  <si>
    <t xml:space="preserve">Restaurant </t>
  </si>
  <si>
    <t>Médicaments</t>
  </si>
  <si>
    <t>Soins de santé</t>
  </si>
  <si>
    <t>Loisirs</t>
  </si>
  <si>
    <t>Frais de scolarité</t>
  </si>
  <si>
    <t>Livre et matériel scolaire</t>
  </si>
  <si>
    <t xml:space="preserve">Équipements informatiques et logiciels </t>
  </si>
  <si>
    <t>Rembourcement d'emprunts</t>
  </si>
  <si>
    <t>Autres</t>
  </si>
  <si>
    <t>Vêtements</t>
  </si>
  <si>
    <t>Total des dépenses courantes</t>
  </si>
  <si>
    <t>Épargnes</t>
  </si>
  <si>
    <t>Réserve pour imprévus</t>
  </si>
  <si>
    <t xml:space="preserve">Placement </t>
  </si>
  <si>
    <t>Autre</t>
  </si>
  <si>
    <t>Épargne étude</t>
  </si>
  <si>
    <t>Épargne habitation</t>
  </si>
  <si>
    <t>Épargne retraite (REER,CELI)</t>
  </si>
  <si>
    <t>Mon budget-Résultat</t>
  </si>
  <si>
    <t xml:space="preserve">Nom </t>
  </si>
  <si>
    <t xml:space="preserve">Revenus mensuels disponibles </t>
  </si>
  <si>
    <t>Dépenses mensuels encourues</t>
  </si>
  <si>
    <t>Épargnes mensuels réalisées</t>
  </si>
  <si>
    <t>Montant disponible mensuellement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</si>
</sst>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AD&quot;_ ;_ * \(#,##0.00\)\ &quot;MAD&quot;_ ;_ * &quot;-&quot;??_)\ &quot;MAD&quot;_ ;_ @_ "/>
    <numFmt numFmtId="164" formatCode="_ * #,##0.00_)\ [$$-C0C]_ ;_ * \(#,##0.00\)\ [$$-C0C]_ ;_ * &quot;-&quot;??_)\ [$$-C0C]_ ;_ @_ "/>
  </numFmts>
  <fonts count="8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24"/>
      <color theme="1"/>
      <name val="Arial Rounded MT Bold"/>
      <family val="2"/>
    </font>
    <font>
      <sz val="12"/>
      <color theme="9" tint="-0.499984740745262"/>
      <name val="Apple Chancery"/>
      <family val="4"/>
    </font>
    <font>
      <sz val="12"/>
      <color theme="1"/>
      <name val="Apple Chancery"/>
      <family val="4"/>
    </font>
    <font>
      <b/>
      <sz val="24"/>
      <color theme="1"/>
      <name val="Arial Rounded MT Bold"/>
      <family val="2"/>
    </font>
    <font>
      <sz val="12"/>
      <color rgb="FFFFFF00"/>
      <name val="Tw Cen MT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E8FF"/>
        <bgColor indexed="64"/>
      </patternFill>
    </fill>
    <fill>
      <patternFill patternType="solid">
        <fgColor rgb="FFF1F0FF"/>
        <bgColor indexed="64"/>
      </patternFill>
    </fill>
    <fill>
      <patternFill patternType="solid">
        <fgColor rgb="FFACA1FF"/>
        <bgColor indexed="64"/>
      </patternFill>
    </fill>
    <fill>
      <patternFill patternType="solid">
        <fgColor rgb="FF2A015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/>
    <xf numFmtId="0" fontId="0" fillId="4" borderId="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" xfId="0" applyFill="1" applyBorder="1"/>
    <xf numFmtId="0" fontId="0" fillId="5" borderId="8" xfId="0" applyFill="1" applyBorder="1"/>
    <xf numFmtId="0" fontId="0" fillId="5" borderId="7" xfId="0" applyFill="1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3" xfId="0" applyBorder="1"/>
    <xf numFmtId="0" fontId="0" fillId="0" borderId="10" xfId="0" applyBorder="1"/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3" borderId="0" xfId="0" applyFill="1" applyAlignment="1"/>
    <xf numFmtId="0" fontId="0" fillId="6" borderId="0" xfId="0" applyFill="1" applyBorder="1" applyAlignment="1"/>
    <xf numFmtId="0" fontId="0" fillId="3" borderId="0" xfId="0" applyFill="1" applyBorder="1" applyAlignment="1"/>
    <xf numFmtId="0" fontId="0" fillId="3" borderId="4" xfId="0" applyFill="1" applyBorder="1" applyAlignment="1"/>
    <xf numFmtId="0" fontId="0" fillId="6" borderId="0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4" xfId="0" applyFill="1" applyBorder="1" applyAlignment="1"/>
    <xf numFmtId="0" fontId="2" fillId="0" borderId="12" xfId="0" applyFont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164" fontId="0" fillId="3" borderId="1" xfId="0" applyNumberFormat="1" applyFill="1" applyBorder="1"/>
    <xf numFmtId="164" fontId="0" fillId="3" borderId="3" xfId="0" applyNumberFormat="1" applyFill="1" applyBorder="1"/>
    <xf numFmtId="164" fontId="0" fillId="6" borderId="3" xfId="0" applyNumberFormat="1" applyFill="1" applyBorder="1"/>
    <xf numFmtId="164" fontId="0" fillId="6" borderId="3" xfId="1" applyNumberFormat="1" applyFont="1" applyFill="1" applyBorder="1"/>
    <xf numFmtId="164" fontId="7" fillId="7" borderId="12" xfId="0" applyNumberFormat="1" applyFont="1" applyFill="1" applyBorder="1"/>
    <xf numFmtId="164" fontId="7" fillId="7" borderId="0" xfId="0" applyNumberFormat="1" applyFont="1" applyFill="1"/>
    <xf numFmtId="164" fontId="0" fillId="8" borderId="6" xfId="0" applyNumberFormat="1" applyFill="1" applyBorder="1"/>
    <xf numFmtId="164" fontId="0" fillId="8" borderId="1" xfId="0" applyNumberFormat="1" applyFill="1" applyBorder="1"/>
    <xf numFmtId="164" fontId="0" fillId="8" borderId="5" xfId="0" applyNumberFormat="1" applyFill="1" applyBorder="1"/>
    <xf numFmtId="164" fontId="0" fillId="8" borderId="7" xfId="0" applyNumberFormat="1" applyFill="1" applyBorder="1"/>
    <xf numFmtId="164" fontId="0" fillId="8" borderId="10" xfId="0" applyNumberFormat="1" applyFill="1" applyBorder="1"/>
    <xf numFmtId="164" fontId="0" fillId="8" borderId="3" xfId="0" applyNumberFormat="1" applyFill="1" applyBorder="1"/>
    <xf numFmtId="164" fontId="7" fillId="5" borderId="6" xfId="0" applyNumberFormat="1" applyFont="1" applyFill="1" applyBorder="1"/>
    <xf numFmtId="164" fontId="0" fillId="8" borderId="0" xfId="0" applyNumberFormat="1" applyFill="1"/>
    <xf numFmtId="164" fontId="0" fillId="8" borderId="11" xfId="0" applyNumberFormat="1" applyFill="1" applyBorder="1"/>
    <xf numFmtId="164" fontId="7" fillId="5" borderId="1" xfId="0" applyNumberFormat="1" applyFont="1" applyFill="1" applyBorder="1"/>
    <xf numFmtId="164" fontId="7" fillId="5" borderId="5" xfId="0" applyNumberFormat="1" applyFont="1" applyFill="1" applyBorder="1"/>
    <xf numFmtId="164" fontId="7" fillId="14" borderId="1" xfId="0" applyNumberFormat="1" applyFont="1" applyFill="1" applyBorder="1"/>
    <xf numFmtId="164" fontId="7" fillId="14" borderId="7" xfId="0" applyNumberFormat="1" applyFont="1" applyFill="1" applyBorder="1"/>
    <xf numFmtId="164" fontId="7" fillId="14" borderId="9" xfId="0" applyNumberFormat="1" applyFon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2A015F"/>
      <color rgb="FFF1F0FF"/>
      <color rgb="FFACA1FF"/>
      <color rgb="FFF2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égral">
  <a:themeElements>
    <a:clrScheme name="Jaune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Inté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é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2D07-325D-9549-89D4-52BC219EFE26}">
  <dimension ref="A1:J20"/>
  <sheetViews>
    <sheetView workbookViewId="0">
      <selection activeCell="H19" sqref="H19"/>
    </sheetView>
  </sheetViews>
  <sheetFormatPr baseColWidth="10" defaultRowHeight="16" x14ac:dyDescent="0.2"/>
  <cols>
    <col min="7" max="7" width="11.5703125" bestFit="1" customWidth="1"/>
  </cols>
  <sheetData>
    <row r="1" spans="1:10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7" thickBot="1" x14ac:dyDescent="0.25"/>
    <row r="4" spans="1:10" ht="22" thickBot="1" x14ac:dyDescent="0.45">
      <c r="A4" t="s">
        <v>1</v>
      </c>
      <c r="B4" s="3" t="s">
        <v>2</v>
      </c>
      <c r="C4" s="4"/>
      <c r="E4" t="s">
        <v>3</v>
      </c>
      <c r="F4" s="3" t="s">
        <v>4</v>
      </c>
      <c r="G4" s="5"/>
    </row>
    <row r="6" spans="1:10" ht="17" thickBot="1" x14ac:dyDescent="0.25">
      <c r="E6" t="s">
        <v>5</v>
      </c>
      <c r="F6" t="s">
        <v>6</v>
      </c>
      <c r="G6" t="s">
        <v>7</v>
      </c>
      <c r="H6" s="22"/>
    </row>
    <row r="7" spans="1:10" ht="17" thickBot="1" x14ac:dyDescent="0.25">
      <c r="A7" s="7" t="s">
        <v>8</v>
      </c>
      <c r="B7" s="7"/>
      <c r="C7" s="7"/>
      <c r="D7" s="7"/>
      <c r="E7" s="50">
        <v>700</v>
      </c>
      <c r="F7" s="50">
        <v>1400</v>
      </c>
      <c r="G7" s="51">
        <v>21000</v>
      </c>
      <c r="H7" s="54">
        <f>E7*2+F7+(G7/12)</f>
        <v>4550</v>
      </c>
      <c r="I7" s="25"/>
    </row>
    <row r="8" spans="1:10" ht="17" thickBot="1" x14ac:dyDescent="0.25">
      <c r="A8" s="8" t="s">
        <v>9</v>
      </c>
      <c r="B8" s="8"/>
      <c r="C8" s="8"/>
      <c r="D8" s="8"/>
      <c r="E8" s="21"/>
      <c r="F8" s="21"/>
      <c r="G8" s="20"/>
      <c r="H8" s="54">
        <f>E8*2+F8+(G8/12)</f>
        <v>0</v>
      </c>
      <c r="I8" s="25"/>
    </row>
    <row r="9" spans="1:10" ht="17" thickBot="1" x14ac:dyDescent="0.25">
      <c r="A9" s="7" t="s">
        <v>11</v>
      </c>
      <c r="B9" s="7"/>
      <c r="C9" s="7"/>
      <c r="D9" s="7"/>
      <c r="E9" s="9"/>
      <c r="F9" s="9"/>
      <c r="G9" s="9"/>
      <c r="H9" s="54">
        <f t="shared" ref="H8:H18" si="0">E9*2+F9+(G9/12)</f>
        <v>0</v>
      </c>
      <c r="I9" s="25"/>
    </row>
    <row r="10" spans="1:10" ht="17" thickBot="1" x14ac:dyDescent="0.25">
      <c r="A10" s="10" t="s">
        <v>12</v>
      </c>
      <c r="B10" s="10"/>
      <c r="C10" s="10"/>
      <c r="D10" s="11"/>
      <c r="E10" s="19">
        <v>40</v>
      </c>
      <c r="F10" s="19">
        <v>80</v>
      </c>
      <c r="G10" s="19">
        <v>1200</v>
      </c>
      <c r="H10" s="54">
        <f t="shared" si="0"/>
        <v>260</v>
      </c>
      <c r="I10" s="25"/>
    </row>
    <row r="11" spans="1:10" ht="17" thickBot="1" x14ac:dyDescent="0.25">
      <c r="A11" s="12" t="s">
        <v>13</v>
      </c>
      <c r="B11" s="12"/>
      <c r="C11" s="12"/>
      <c r="D11" s="13"/>
      <c r="E11" s="19"/>
      <c r="F11" s="16"/>
      <c r="G11" s="19"/>
      <c r="H11" s="54">
        <f t="shared" si="0"/>
        <v>0</v>
      </c>
    </row>
    <row r="12" spans="1:10" ht="17" thickBot="1" x14ac:dyDescent="0.25">
      <c r="A12" s="10" t="s">
        <v>10</v>
      </c>
      <c r="B12" s="10"/>
      <c r="C12" s="10"/>
      <c r="D12" s="11"/>
      <c r="E12" s="17"/>
      <c r="F12" s="19"/>
      <c r="G12" s="18"/>
      <c r="H12" s="54">
        <f t="shared" si="0"/>
        <v>0</v>
      </c>
    </row>
    <row r="13" spans="1:10" ht="17" thickBot="1" x14ac:dyDescent="0.25">
      <c r="A13" s="12" t="s">
        <v>14</v>
      </c>
      <c r="B13" s="12"/>
      <c r="C13" s="12"/>
      <c r="D13" s="13"/>
      <c r="E13" s="19"/>
      <c r="F13" s="19"/>
      <c r="G13" s="52">
        <v>2500</v>
      </c>
      <c r="H13" s="54">
        <f t="shared" si="0"/>
        <v>208.33333333333334</v>
      </c>
    </row>
    <row r="14" spans="1:10" ht="17" thickBot="1" x14ac:dyDescent="0.25">
      <c r="A14" s="10" t="s">
        <v>15</v>
      </c>
      <c r="B14" s="10"/>
      <c r="C14" s="10"/>
      <c r="D14" s="11"/>
      <c r="E14" s="14"/>
      <c r="F14" s="15"/>
      <c r="G14" s="19"/>
      <c r="H14" s="54">
        <f t="shared" si="0"/>
        <v>0</v>
      </c>
    </row>
    <row r="15" spans="1:10" ht="17" thickBot="1" x14ac:dyDescent="0.25">
      <c r="A15" s="12" t="s">
        <v>16</v>
      </c>
      <c r="B15" s="12"/>
      <c r="C15" s="12"/>
      <c r="D15" s="13"/>
      <c r="E15" s="19"/>
      <c r="F15" s="19"/>
      <c r="G15" s="53">
        <v>300</v>
      </c>
      <c r="H15" s="54">
        <f t="shared" si="0"/>
        <v>25</v>
      </c>
    </row>
    <row r="16" spans="1:10" ht="17" thickBot="1" x14ac:dyDescent="0.25">
      <c r="A16" s="10" t="s">
        <v>17</v>
      </c>
      <c r="B16" s="10"/>
      <c r="C16" s="10"/>
      <c r="D16" s="11"/>
      <c r="E16" s="14"/>
      <c r="F16" s="15"/>
      <c r="G16" s="16"/>
      <c r="H16" s="54">
        <f t="shared" si="0"/>
        <v>0</v>
      </c>
    </row>
    <row r="17" spans="1:9" ht="17" thickBot="1" x14ac:dyDescent="0.25">
      <c r="A17" s="12" t="s">
        <v>18</v>
      </c>
      <c r="B17" s="12"/>
      <c r="C17" s="12"/>
      <c r="D17" s="13"/>
      <c r="E17" s="19"/>
      <c r="F17" s="19"/>
      <c r="G17" s="19"/>
      <c r="H17" s="54">
        <f t="shared" si="0"/>
        <v>0</v>
      </c>
    </row>
    <row r="18" spans="1:9" ht="17" thickBot="1" x14ac:dyDescent="0.25">
      <c r="A18" s="10" t="s">
        <v>19</v>
      </c>
      <c r="B18" s="10"/>
      <c r="C18" s="10"/>
      <c r="D18" s="11"/>
      <c r="E18" s="14"/>
      <c r="F18" s="15"/>
      <c r="G18" s="15"/>
      <c r="H18" s="54">
        <f t="shared" si="0"/>
        <v>0</v>
      </c>
    </row>
    <row r="19" spans="1:9" ht="17" thickBot="1" x14ac:dyDescent="0.25">
      <c r="E19" s="23" t="s">
        <v>20</v>
      </c>
      <c r="F19" s="23"/>
      <c r="G19" s="24"/>
      <c r="H19" s="55">
        <f>SUM(H7:H18)</f>
        <v>5043.333333333333</v>
      </c>
      <c r="I19" s="25"/>
    </row>
    <row r="20" spans="1:9" x14ac:dyDescent="0.2">
      <c r="H20" s="26"/>
    </row>
  </sheetData>
  <mergeCells count="16">
    <mergeCell ref="A7:D7"/>
    <mergeCell ref="A16:D16"/>
    <mergeCell ref="A17:D17"/>
    <mergeCell ref="A18:D18"/>
    <mergeCell ref="E19:G19"/>
    <mergeCell ref="A9:D9"/>
    <mergeCell ref="A8:D8"/>
    <mergeCell ref="A10:D10"/>
    <mergeCell ref="A11:D11"/>
    <mergeCell ref="A12:D12"/>
    <mergeCell ref="A13:D13"/>
    <mergeCell ref="A14:D14"/>
    <mergeCell ref="A15:D15"/>
    <mergeCell ref="A1:J2"/>
    <mergeCell ref="B4:C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D019-D509-A140-AF64-B89D73FA0736}">
  <dimension ref="A1:J41"/>
  <sheetViews>
    <sheetView topLeftCell="A12" workbookViewId="0">
      <selection activeCell="F51" sqref="F51"/>
    </sheetView>
  </sheetViews>
  <sheetFormatPr baseColWidth="10" defaultRowHeight="16" x14ac:dyDescent="0.2"/>
  <cols>
    <col min="6" max="6" width="11.5703125" bestFit="1" customWidth="1"/>
  </cols>
  <sheetData>
    <row r="1" spans="1:10" x14ac:dyDescent="0.2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ht="17" thickBot="1" x14ac:dyDescent="0.25"/>
    <row r="4" spans="1:10" ht="22" thickBot="1" x14ac:dyDescent="0.45">
      <c r="A4" t="s">
        <v>1</v>
      </c>
      <c r="B4" s="27" t="s">
        <v>2</v>
      </c>
      <c r="C4" s="28"/>
      <c r="E4" t="s">
        <v>3</v>
      </c>
      <c r="F4" s="27" t="s">
        <v>4</v>
      </c>
      <c r="G4" s="28"/>
    </row>
    <row r="6" spans="1:10" ht="17" thickBot="1" x14ac:dyDescent="0.25">
      <c r="A6" s="34" t="s">
        <v>22</v>
      </c>
      <c r="B6" s="34"/>
      <c r="C6" s="34"/>
      <c r="D6" s="35" t="s">
        <v>5</v>
      </c>
      <c r="E6" s="35" t="s">
        <v>6</v>
      </c>
      <c r="F6" s="35" t="s">
        <v>7</v>
      </c>
    </row>
    <row r="7" spans="1:10" ht="17" thickBot="1" x14ac:dyDescent="0.25">
      <c r="A7" s="31" t="s">
        <v>23</v>
      </c>
      <c r="B7" s="31"/>
      <c r="C7" s="31"/>
      <c r="D7" s="56"/>
      <c r="E7" s="57">
        <v>900</v>
      </c>
      <c r="F7" s="57">
        <v>10800</v>
      </c>
      <c r="G7" s="62">
        <f>D7*2+E7+(F7/12)</f>
        <v>1800</v>
      </c>
    </row>
    <row r="8" spans="1:10" ht="17" thickBot="1" x14ac:dyDescent="0.25">
      <c r="A8" s="30" t="s">
        <v>24</v>
      </c>
      <c r="B8" s="30"/>
      <c r="C8" s="30"/>
      <c r="D8" s="57"/>
      <c r="E8" s="60"/>
      <c r="F8" s="59">
        <v>500</v>
      </c>
      <c r="G8" s="62">
        <f t="shared" ref="G8:G28" si="0">D8*2+E8+(F8/12)</f>
        <v>41.666666666666664</v>
      </c>
    </row>
    <row r="9" spans="1:10" ht="17" thickBot="1" x14ac:dyDescent="0.25">
      <c r="A9" s="29" t="s">
        <v>25</v>
      </c>
      <c r="B9" s="29"/>
      <c r="C9" s="29"/>
      <c r="D9" s="57"/>
      <c r="E9" s="57">
        <v>100</v>
      </c>
      <c r="F9" s="61"/>
      <c r="G9" s="62">
        <f t="shared" si="0"/>
        <v>100</v>
      </c>
    </row>
    <row r="10" spans="1:10" ht="17" thickBot="1" x14ac:dyDescent="0.25">
      <c r="A10" s="30" t="s">
        <v>26</v>
      </c>
      <c r="B10" s="30"/>
      <c r="C10" s="30"/>
      <c r="D10" s="58"/>
      <c r="E10" s="57">
        <v>110</v>
      </c>
      <c r="F10" s="56"/>
      <c r="G10" s="62">
        <f t="shared" si="0"/>
        <v>110</v>
      </c>
    </row>
    <row r="11" spans="1:10" ht="17" thickBot="1" x14ac:dyDescent="0.25">
      <c r="A11" s="29" t="s">
        <v>27</v>
      </c>
      <c r="B11" s="29"/>
      <c r="C11" s="29"/>
      <c r="D11" s="57"/>
      <c r="E11" s="57"/>
      <c r="F11" s="57"/>
      <c r="G11" s="62">
        <f t="shared" si="0"/>
        <v>0</v>
      </c>
    </row>
    <row r="12" spans="1:10" ht="17" thickBot="1" x14ac:dyDescent="0.25">
      <c r="A12" s="30" t="s">
        <v>28</v>
      </c>
      <c r="B12" s="30"/>
      <c r="C12" s="30"/>
      <c r="D12" s="58"/>
      <c r="E12" s="58"/>
      <c r="F12" s="58"/>
      <c r="G12" s="62">
        <f t="shared" si="0"/>
        <v>0</v>
      </c>
    </row>
    <row r="13" spans="1:10" ht="17" thickBot="1" x14ac:dyDescent="0.25">
      <c r="A13" s="29" t="s">
        <v>29</v>
      </c>
      <c r="B13" s="29"/>
      <c r="C13" s="29"/>
      <c r="D13" s="57"/>
      <c r="E13" s="57"/>
      <c r="F13" s="57"/>
      <c r="G13" s="62">
        <f t="shared" si="0"/>
        <v>0</v>
      </c>
    </row>
    <row r="14" spans="1:10" ht="17" thickBot="1" x14ac:dyDescent="0.25">
      <c r="A14" s="30" t="s">
        <v>30</v>
      </c>
      <c r="B14" s="30"/>
      <c r="C14" s="30"/>
      <c r="D14" s="57"/>
      <c r="E14" s="58">
        <v>240</v>
      </c>
      <c r="F14" s="58"/>
      <c r="G14" s="62">
        <f t="shared" si="0"/>
        <v>240</v>
      </c>
    </row>
    <row r="15" spans="1:10" ht="17" thickBot="1" x14ac:dyDescent="0.25">
      <c r="A15" s="29" t="s">
        <v>31</v>
      </c>
      <c r="B15" s="29"/>
      <c r="C15" s="29"/>
      <c r="D15" s="57"/>
      <c r="E15" s="57">
        <v>55</v>
      </c>
      <c r="F15" s="57"/>
      <c r="G15" s="62">
        <f t="shared" si="0"/>
        <v>55</v>
      </c>
    </row>
    <row r="16" spans="1:10" ht="17" thickBot="1" x14ac:dyDescent="0.25">
      <c r="A16" s="30" t="s">
        <v>32</v>
      </c>
      <c r="B16" s="30"/>
      <c r="C16" s="30"/>
      <c r="D16" s="57"/>
      <c r="E16" s="58"/>
      <c r="F16" s="58"/>
      <c r="G16" s="62">
        <f t="shared" si="0"/>
        <v>0</v>
      </c>
    </row>
    <row r="17" spans="1:7" ht="17" thickBot="1" x14ac:dyDescent="0.25">
      <c r="A17" s="29" t="s">
        <v>33</v>
      </c>
      <c r="B17" s="29"/>
      <c r="C17" s="29"/>
      <c r="D17" s="57"/>
      <c r="E17" s="57">
        <v>10</v>
      </c>
      <c r="F17" s="57"/>
      <c r="G17" s="62">
        <f t="shared" si="0"/>
        <v>10</v>
      </c>
    </row>
    <row r="18" spans="1:7" ht="17" thickBot="1" x14ac:dyDescent="0.25">
      <c r="A18" s="30" t="s">
        <v>34</v>
      </c>
      <c r="B18" s="30"/>
      <c r="C18" s="30"/>
      <c r="D18" s="57">
        <v>200</v>
      </c>
      <c r="E18" s="58"/>
      <c r="F18" s="57"/>
      <c r="G18" s="62">
        <f t="shared" si="0"/>
        <v>400</v>
      </c>
    </row>
    <row r="19" spans="1:7" ht="17" thickBot="1" x14ac:dyDescent="0.25">
      <c r="A19" s="29" t="s">
        <v>35</v>
      </c>
      <c r="B19" s="29"/>
      <c r="C19" s="29"/>
      <c r="D19" s="57"/>
      <c r="E19" s="57">
        <v>80</v>
      </c>
      <c r="F19" s="57"/>
      <c r="G19" s="62">
        <f t="shared" si="0"/>
        <v>80</v>
      </c>
    </row>
    <row r="20" spans="1:7" ht="17" thickBot="1" x14ac:dyDescent="0.25">
      <c r="A20" s="30" t="s">
        <v>36</v>
      </c>
      <c r="B20" s="30"/>
      <c r="C20" s="30"/>
      <c r="D20" s="58"/>
      <c r="E20" s="57"/>
      <c r="F20" s="56"/>
      <c r="G20" s="62">
        <f t="shared" si="0"/>
        <v>0</v>
      </c>
    </row>
    <row r="21" spans="1:7" ht="17" thickBot="1" x14ac:dyDescent="0.25">
      <c r="A21" s="29" t="s">
        <v>37</v>
      </c>
      <c r="B21" s="29"/>
      <c r="C21" s="29"/>
      <c r="D21" s="56"/>
      <c r="E21" s="58"/>
      <c r="F21" s="57"/>
      <c r="G21" s="62">
        <f t="shared" si="0"/>
        <v>0</v>
      </c>
    </row>
    <row r="22" spans="1:7" ht="17" thickBot="1" x14ac:dyDescent="0.25">
      <c r="A22" s="30" t="s">
        <v>38</v>
      </c>
      <c r="B22" s="30"/>
      <c r="C22" s="30"/>
      <c r="D22" s="57"/>
      <c r="E22" s="57">
        <v>100</v>
      </c>
      <c r="F22" s="57"/>
      <c r="G22" s="62">
        <f t="shared" si="0"/>
        <v>100</v>
      </c>
    </row>
    <row r="23" spans="1:7" ht="17" thickBot="1" x14ac:dyDescent="0.25">
      <c r="A23" s="31" t="s">
        <v>39</v>
      </c>
      <c r="B23" s="31"/>
      <c r="C23" s="31"/>
      <c r="D23" s="58"/>
      <c r="E23" s="58"/>
      <c r="F23" s="59"/>
      <c r="G23" s="62">
        <f t="shared" si="0"/>
        <v>0</v>
      </c>
    </row>
    <row r="24" spans="1:7" ht="17" thickBot="1" x14ac:dyDescent="0.25">
      <c r="A24" s="30" t="s">
        <v>40</v>
      </c>
      <c r="B24" s="30"/>
      <c r="C24" s="30"/>
      <c r="D24" s="57"/>
      <c r="E24" s="57"/>
      <c r="F24" s="59">
        <v>60</v>
      </c>
      <c r="G24" s="62">
        <f t="shared" si="0"/>
        <v>5</v>
      </c>
    </row>
    <row r="25" spans="1:7" ht="17" thickBot="1" x14ac:dyDescent="0.25">
      <c r="A25" s="29" t="s">
        <v>41</v>
      </c>
      <c r="B25" s="29"/>
      <c r="C25" s="29"/>
      <c r="D25" s="57"/>
      <c r="E25" s="58"/>
      <c r="F25" s="58">
        <v>120</v>
      </c>
      <c r="G25" s="62">
        <f t="shared" si="0"/>
        <v>10</v>
      </c>
    </row>
    <row r="26" spans="1:7" ht="17" thickBot="1" x14ac:dyDescent="0.25">
      <c r="A26" s="30" t="s">
        <v>42</v>
      </c>
      <c r="B26" s="30"/>
      <c r="C26" s="30"/>
      <c r="D26" s="59"/>
      <c r="E26" s="57"/>
      <c r="F26" s="57"/>
      <c r="G26" s="62">
        <f t="shared" si="0"/>
        <v>0</v>
      </c>
    </row>
    <row r="27" spans="1:7" ht="17" thickBot="1" x14ac:dyDescent="0.25">
      <c r="A27" s="29" t="s">
        <v>44</v>
      </c>
      <c r="B27" s="29"/>
      <c r="C27" s="29"/>
      <c r="D27" s="59"/>
      <c r="E27" s="57"/>
      <c r="F27" s="57">
        <v>900</v>
      </c>
      <c r="G27" s="62">
        <f t="shared" si="0"/>
        <v>75</v>
      </c>
    </row>
    <row r="28" spans="1:7" ht="17" thickBot="1" x14ac:dyDescent="0.25">
      <c r="A28" s="30" t="s">
        <v>43</v>
      </c>
      <c r="B28" s="30"/>
      <c r="C28" s="30"/>
      <c r="D28" s="56"/>
      <c r="E28" s="56"/>
      <c r="F28" s="56"/>
      <c r="G28" s="62">
        <f t="shared" si="0"/>
        <v>0</v>
      </c>
    </row>
    <row r="29" spans="1:7" x14ac:dyDescent="0.2">
      <c r="D29" s="6" t="s">
        <v>45</v>
      </c>
      <c r="E29" s="6"/>
      <c r="F29" s="24"/>
      <c r="G29" s="62">
        <f>SUM(G7:G28)</f>
        <v>3026.666666666667</v>
      </c>
    </row>
    <row r="34" spans="1:7" ht="17" thickBot="1" x14ac:dyDescent="0.25">
      <c r="A34" s="34" t="s">
        <v>46</v>
      </c>
      <c r="B34" s="34"/>
      <c r="C34" s="34"/>
      <c r="D34" s="35" t="s">
        <v>5</v>
      </c>
      <c r="E34" s="35" t="s">
        <v>6</v>
      </c>
      <c r="F34" s="43" t="s">
        <v>7</v>
      </c>
    </row>
    <row r="35" spans="1:7" ht="17" thickBot="1" x14ac:dyDescent="0.25">
      <c r="A35" s="36" t="s">
        <v>47</v>
      </c>
      <c r="B35" s="36"/>
      <c r="C35" s="36"/>
      <c r="D35" s="57"/>
      <c r="E35" s="56"/>
      <c r="F35" s="63">
        <v>0</v>
      </c>
      <c r="G35" s="65">
        <f>D35*2+E35+(F35/12)</f>
        <v>0</v>
      </c>
    </row>
    <row r="36" spans="1:7" ht="17" thickBot="1" x14ac:dyDescent="0.25">
      <c r="A36" s="40" t="s">
        <v>52</v>
      </c>
      <c r="B36" s="40"/>
      <c r="C36" s="41"/>
      <c r="D36" s="56"/>
      <c r="E36" s="57"/>
      <c r="F36" s="57">
        <v>0</v>
      </c>
      <c r="G36" s="65">
        <f t="shared" ref="G36:G40" si="1">D36*2+E36+(F36/12)</f>
        <v>0</v>
      </c>
    </row>
    <row r="37" spans="1:7" ht="17" thickBot="1" x14ac:dyDescent="0.25">
      <c r="A37" s="38" t="s">
        <v>51</v>
      </c>
      <c r="B37" s="38"/>
      <c r="C37" s="39"/>
      <c r="D37" s="57"/>
      <c r="E37" s="58"/>
      <c r="F37" s="64">
        <v>0</v>
      </c>
      <c r="G37" s="65">
        <f t="shared" si="1"/>
        <v>0</v>
      </c>
    </row>
    <row r="38" spans="1:7" ht="17" thickBot="1" x14ac:dyDescent="0.25">
      <c r="A38" s="37" t="s">
        <v>50</v>
      </c>
      <c r="B38" s="37"/>
      <c r="C38" s="42"/>
      <c r="D38" s="58"/>
      <c r="E38" s="57"/>
      <c r="F38" s="63">
        <v>0</v>
      </c>
      <c r="G38" s="65">
        <f t="shared" si="1"/>
        <v>0</v>
      </c>
    </row>
    <row r="39" spans="1:7" ht="17" thickBot="1" x14ac:dyDescent="0.25">
      <c r="A39" s="29" t="s">
        <v>48</v>
      </c>
      <c r="B39" s="29"/>
      <c r="C39" s="29"/>
      <c r="D39" s="57"/>
      <c r="E39" s="58"/>
      <c r="F39" s="57">
        <v>0</v>
      </c>
      <c r="G39" s="65">
        <f t="shared" si="1"/>
        <v>0</v>
      </c>
    </row>
    <row r="40" spans="1:7" ht="17" thickBot="1" x14ac:dyDescent="0.25">
      <c r="A40" s="37" t="s">
        <v>49</v>
      </c>
      <c r="B40" s="37"/>
      <c r="C40" s="42"/>
      <c r="D40" s="58"/>
      <c r="E40" s="56"/>
      <c r="F40" s="63"/>
      <c r="G40" s="65">
        <f t="shared" si="1"/>
        <v>0</v>
      </c>
    </row>
    <row r="41" spans="1:7" x14ac:dyDescent="0.2">
      <c r="D41" s="6" t="s">
        <v>45</v>
      </c>
      <c r="E41" s="6"/>
      <c r="F41" s="24"/>
      <c r="G41" s="66">
        <f>SUM(G35:G40)</f>
        <v>0</v>
      </c>
    </row>
  </sheetData>
  <mergeCells count="35">
    <mergeCell ref="A38:C38"/>
    <mergeCell ref="A39:C39"/>
    <mergeCell ref="A40:C40"/>
    <mergeCell ref="D41:F41"/>
    <mergeCell ref="A28:C28"/>
    <mergeCell ref="D29:F29"/>
    <mergeCell ref="A34:C34"/>
    <mergeCell ref="A35:C35"/>
    <mergeCell ref="A36:C36"/>
    <mergeCell ref="A37:C37"/>
    <mergeCell ref="A22:C22"/>
    <mergeCell ref="A23:C23"/>
    <mergeCell ref="A24:C24"/>
    <mergeCell ref="A25:C25"/>
    <mergeCell ref="A26:C26"/>
    <mergeCell ref="A27:C27"/>
    <mergeCell ref="A15:C15"/>
    <mergeCell ref="A16:C16"/>
    <mergeCell ref="A17:C17"/>
    <mergeCell ref="A18:C18"/>
    <mergeCell ref="A19:C19"/>
    <mergeCell ref="A20:C20"/>
    <mergeCell ref="A21:C21"/>
    <mergeCell ref="A9:C9"/>
    <mergeCell ref="A10:C10"/>
    <mergeCell ref="A11:C11"/>
    <mergeCell ref="A12:C12"/>
    <mergeCell ref="A13:C13"/>
    <mergeCell ref="A14:C14"/>
    <mergeCell ref="A1:J2"/>
    <mergeCell ref="B4:C4"/>
    <mergeCell ref="F4:G4"/>
    <mergeCell ref="A6:C6"/>
    <mergeCell ref="A7:C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13E-4FDC-944B-BD8E-3896E7FA7F92}">
  <dimension ref="A1:J11"/>
  <sheetViews>
    <sheetView tabSelected="1" topLeftCell="A5" workbookViewId="0">
      <selection activeCell="D17" sqref="D17"/>
    </sheetView>
  </sheetViews>
  <sheetFormatPr baseColWidth="10" defaultRowHeight="16" x14ac:dyDescent="0.2"/>
  <sheetData>
    <row r="1" spans="1:10" x14ac:dyDescent="0.2">
      <c r="A1" s="45" t="s">
        <v>53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ht="17" thickBot="1" x14ac:dyDescent="0.25"/>
    <row r="4" spans="1:10" ht="22" thickBot="1" x14ac:dyDescent="0.45">
      <c r="A4" t="s">
        <v>1</v>
      </c>
      <c r="B4" s="46" t="s">
        <v>2</v>
      </c>
      <c r="C4" s="47"/>
      <c r="E4" t="s">
        <v>54</v>
      </c>
      <c r="F4" s="46" t="s">
        <v>4</v>
      </c>
      <c r="G4" s="47"/>
    </row>
    <row r="7" spans="1:10" ht="17" thickBot="1" x14ac:dyDescent="0.25">
      <c r="A7" s="48" t="s">
        <v>55</v>
      </c>
      <c r="B7" s="48"/>
      <c r="C7" s="48"/>
      <c r="D7" s="55">
        <f>Revenus!H19</f>
        <v>5043.333333333333</v>
      </c>
    </row>
    <row r="8" spans="1:10" ht="17" thickBot="1" x14ac:dyDescent="0.25">
      <c r="A8" s="49" t="s">
        <v>56</v>
      </c>
      <c r="B8" s="49"/>
      <c r="C8" s="49"/>
      <c r="D8" s="67">
        <f>Depenses!G29</f>
        <v>3026.666666666667</v>
      </c>
    </row>
    <row r="9" spans="1:10" ht="17" thickBot="1" x14ac:dyDescent="0.25">
      <c r="A9" s="48" t="s">
        <v>57</v>
      </c>
      <c r="B9" s="48"/>
      <c r="C9" s="48"/>
      <c r="D9" s="68">
        <f>Depenses!G41</f>
        <v>0</v>
      </c>
    </row>
    <row r="10" spans="1:10" ht="17" thickBot="1" x14ac:dyDescent="0.25"/>
    <row r="11" spans="1:10" x14ac:dyDescent="0.2">
      <c r="A11" s="6" t="s">
        <v>58</v>
      </c>
      <c r="B11" s="6"/>
      <c r="C11" s="24"/>
      <c r="D11" s="69">
        <f>D7-D8-D9</f>
        <v>2016.6666666666661</v>
      </c>
      <c r="E11" s="25"/>
    </row>
  </sheetData>
  <mergeCells count="7">
    <mergeCell ref="A11:C11"/>
    <mergeCell ref="A1:J2"/>
    <mergeCell ref="B4:C4"/>
    <mergeCell ref="F4:G4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Revenus</vt:lpstr>
      <vt:lpstr>Depenses</vt:lpstr>
      <vt:lpstr>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2022-10-23T23:57:22Z</dcterms:created>
  <dcterms:modified xsi:type="dcterms:W3CDTF">2022-10-24T15:15:33Z</dcterms:modified>
</cp:coreProperties>
</file>