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7DC59D75-EA3B-4571-9241-1C19529E8AB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ME" sheetId="1" r:id="rId1"/>
    <sheet name="WMB" sheetId="3" r:id="rId2"/>
    <sheet name="WMU" sheetId="4" r:id="rId3"/>
    <sheet name="D.tim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4" i="2" l="1"/>
  <c r="BE15" i="2" s="1"/>
  <c r="BF14" i="2"/>
  <c r="BF15" i="2" s="1"/>
  <c r="BG14" i="2"/>
  <c r="BG15" i="2" s="1"/>
  <c r="BH14" i="2"/>
  <c r="BH15" i="2" s="1"/>
  <c r="BI14" i="2"/>
  <c r="BI15" i="2" s="1"/>
  <c r="BJ14" i="2"/>
  <c r="BJ15" i="2" s="1"/>
  <c r="BK14" i="2"/>
  <c r="BK15" i="2" s="1"/>
  <c r="BL14" i="2"/>
  <c r="BL15" i="2" s="1"/>
  <c r="BM14" i="2"/>
  <c r="BM15" i="2" s="1"/>
  <c r="BN14" i="2"/>
  <c r="BN15" i="2" s="1"/>
  <c r="BO14" i="2"/>
  <c r="BO15" i="2" s="1"/>
  <c r="BQ14" i="2"/>
  <c r="BQ15" i="2" s="1"/>
  <c r="BR14" i="2"/>
  <c r="BR15" i="2" s="1"/>
  <c r="BS14" i="2"/>
  <c r="BS15" i="2" s="1"/>
  <c r="BT14" i="2"/>
  <c r="BT15" i="2" s="1"/>
  <c r="BU14" i="2"/>
  <c r="BU15" i="2" s="1"/>
  <c r="BV14" i="2"/>
  <c r="BV15" i="2" s="1"/>
  <c r="BW14" i="2"/>
  <c r="BW15" i="2" s="1"/>
  <c r="BX14" i="2"/>
  <c r="BX15" i="2" s="1"/>
  <c r="BY14" i="2"/>
  <c r="BY15" i="2" s="1"/>
  <c r="BZ14" i="2"/>
  <c r="BZ15" i="2" s="1"/>
  <c r="CA14" i="2"/>
  <c r="CA15" i="2" s="1"/>
  <c r="BD14" i="2"/>
  <c r="BD15" i="2" s="1"/>
  <c r="BE13" i="2"/>
  <c r="BF13" i="2"/>
  <c r="BG13" i="2"/>
  <c r="BH13" i="2"/>
  <c r="BI13" i="2"/>
  <c r="BJ13" i="2"/>
  <c r="BK13" i="2"/>
  <c r="BL13" i="2"/>
  <c r="BM13" i="2"/>
  <c r="BN13" i="2"/>
  <c r="BO13" i="2"/>
  <c r="BQ13" i="2"/>
  <c r="BR13" i="2"/>
  <c r="BS13" i="2"/>
  <c r="BT13" i="2"/>
  <c r="BU13" i="2"/>
  <c r="BV13" i="2"/>
  <c r="BW13" i="2"/>
  <c r="BX13" i="2"/>
  <c r="BY13" i="2"/>
  <c r="BZ13" i="2"/>
  <c r="CA13" i="2"/>
  <c r="BD13" i="2"/>
  <c r="AE15" i="2"/>
  <c r="AI15" i="2"/>
  <c r="AM15" i="2"/>
  <c r="AR15" i="2"/>
  <c r="AV15" i="2"/>
  <c r="AZ15" i="2"/>
  <c r="AD14" i="2"/>
  <c r="AD15" i="2" s="1"/>
  <c r="AE14" i="2"/>
  <c r="AF14" i="2"/>
  <c r="AF15" i="2" s="1"/>
  <c r="AG14" i="2"/>
  <c r="AG15" i="2" s="1"/>
  <c r="AH14" i="2"/>
  <c r="AH15" i="2" s="1"/>
  <c r="AI14" i="2"/>
  <c r="AJ14" i="2"/>
  <c r="AJ15" i="2" s="1"/>
  <c r="AK14" i="2"/>
  <c r="AK15" i="2" s="1"/>
  <c r="AL14" i="2"/>
  <c r="AL15" i="2" s="1"/>
  <c r="AM14" i="2"/>
  <c r="AN14" i="2"/>
  <c r="AN15" i="2" s="1"/>
  <c r="AP14" i="2"/>
  <c r="AP15" i="2" s="1"/>
  <c r="AQ14" i="2"/>
  <c r="AQ15" i="2" s="1"/>
  <c r="AR14" i="2"/>
  <c r="AS14" i="2"/>
  <c r="AS15" i="2" s="1"/>
  <c r="AT14" i="2"/>
  <c r="AT15" i="2" s="1"/>
  <c r="AU14" i="2"/>
  <c r="AU15" i="2" s="1"/>
  <c r="AV14" i="2"/>
  <c r="AW14" i="2"/>
  <c r="AW15" i="2" s="1"/>
  <c r="AX14" i="2"/>
  <c r="AX15" i="2" s="1"/>
  <c r="AY14" i="2"/>
  <c r="AY15" i="2" s="1"/>
  <c r="AZ14" i="2"/>
  <c r="AC14" i="2"/>
  <c r="AC15" i="2" s="1"/>
  <c r="AD13" i="2"/>
  <c r="AE13" i="2"/>
  <c r="AF13" i="2"/>
  <c r="AG13" i="2"/>
  <c r="AH13" i="2"/>
  <c r="AI13" i="2"/>
  <c r="AJ13" i="2"/>
  <c r="AK13" i="2"/>
  <c r="AL13" i="2"/>
  <c r="AM13" i="2"/>
  <c r="AN13" i="2"/>
  <c r="AP13" i="2"/>
  <c r="AQ13" i="2"/>
  <c r="AR13" i="2"/>
  <c r="AS13" i="2"/>
  <c r="AT13" i="2"/>
  <c r="AU13" i="2"/>
  <c r="AV13" i="2"/>
  <c r="AW13" i="2"/>
  <c r="AX13" i="2"/>
  <c r="AY13" i="2"/>
  <c r="AZ13" i="2"/>
  <c r="AC13" i="2"/>
  <c r="BE15" i="4"/>
  <c r="BI15" i="4"/>
  <c r="BM15" i="4"/>
  <c r="BR15" i="4"/>
  <c r="BV15" i="4"/>
  <c r="BZ15" i="4"/>
  <c r="BE14" i="4"/>
  <c r="BF14" i="4"/>
  <c r="BF15" i="4" s="1"/>
  <c r="BG14" i="4"/>
  <c r="BG15" i="4" s="1"/>
  <c r="BH14" i="4"/>
  <c r="BH15" i="4" s="1"/>
  <c r="BI14" i="4"/>
  <c r="BJ14" i="4"/>
  <c r="BJ15" i="4" s="1"/>
  <c r="BK14" i="4"/>
  <c r="BK15" i="4" s="1"/>
  <c r="BL14" i="4"/>
  <c r="BL15" i="4" s="1"/>
  <c r="BM14" i="4"/>
  <c r="BN14" i="4"/>
  <c r="BN15" i="4" s="1"/>
  <c r="BO14" i="4"/>
  <c r="BO15" i="4" s="1"/>
  <c r="BQ14" i="4"/>
  <c r="BQ15" i="4" s="1"/>
  <c r="BR14" i="4"/>
  <c r="BS14" i="4"/>
  <c r="BS15" i="4" s="1"/>
  <c r="BT14" i="4"/>
  <c r="BT15" i="4" s="1"/>
  <c r="BU14" i="4"/>
  <c r="BU15" i="4" s="1"/>
  <c r="BV14" i="4"/>
  <c r="BW14" i="4"/>
  <c r="BW15" i="4" s="1"/>
  <c r="BX14" i="4"/>
  <c r="BX15" i="4" s="1"/>
  <c r="BY14" i="4"/>
  <c r="BY15" i="4" s="1"/>
  <c r="BZ14" i="4"/>
  <c r="CA14" i="4"/>
  <c r="CA15" i="4" s="1"/>
  <c r="BD14" i="4"/>
  <c r="BD15" i="4" s="1"/>
  <c r="BE13" i="4"/>
  <c r="BF13" i="4"/>
  <c r="BG13" i="4"/>
  <c r="BH13" i="4"/>
  <c r="BI13" i="4"/>
  <c r="BJ13" i="4"/>
  <c r="BK13" i="4"/>
  <c r="BL13" i="4"/>
  <c r="BM13" i="4"/>
  <c r="BN13" i="4"/>
  <c r="BO13" i="4"/>
  <c r="BQ13" i="4"/>
  <c r="BR13" i="4"/>
  <c r="BS13" i="4"/>
  <c r="BT13" i="4"/>
  <c r="BU13" i="4"/>
  <c r="BV13" i="4"/>
  <c r="BW13" i="4"/>
  <c r="BX13" i="4"/>
  <c r="BY13" i="4"/>
  <c r="BZ13" i="4"/>
  <c r="CA13" i="4"/>
  <c r="BD13" i="4"/>
  <c r="AG15" i="4"/>
  <c r="AK15" i="4"/>
  <c r="AP15" i="4"/>
  <c r="AT15" i="4"/>
  <c r="AX15" i="4"/>
  <c r="AD14" i="4"/>
  <c r="AD15" i="4" s="1"/>
  <c r="AE14" i="4"/>
  <c r="AE15" i="4" s="1"/>
  <c r="AF14" i="4"/>
  <c r="AF15" i="4" s="1"/>
  <c r="AG14" i="4"/>
  <c r="AH14" i="4"/>
  <c r="AH15" i="4" s="1"/>
  <c r="AI14" i="4"/>
  <c r="AI15" i="4" s="1"/>
  <c r="AJ14" i="4"/>
  <c r="AJ15" i="4" s="1"/>
  <c r="AK14" i="4"/>
  <c r="AL14" i="4"/>
  <c r="AL15" i="4" s="1"/>
  <c r="AM14" i="4"/>
  <c r="AM15" i="4" s="1"/>
  <c r="AN14" i="4"/>
  <c r="AN15" i="4" s="1"/>
  <c r="AP14" i="4"/>
  <c r="AQ14" i="4"/>
  <c r="AQ15" i="4" s="1"/>
  <c r="AR14" i="4"/>
  <c r="AR15" i="4" s="1"/>
  <c r="AS14" i="4"/>
  <c r="AS15" i="4" s="1"/>
  <c r="AT14" i="4"/>
  <c r="AU14" i="4"/>
  <c r="AU15" i="4" s="1"/>
  <c r="AV14" i="4"/>
  <c r="AV15" i="4" s="1"/>
  <c r="AW14" i="4"/>
  <c r="AW15" i="4" s="1"/>
  <c r="AX14" i="4"/>
  <c r="AY14" i="4"/>
  <c r="AY15" i="4" s="1"/>
  <c r="AZ14" i="4"/>
  <c r="AZ15" i="4" s="1"/>
  <c r="AC14" i="4"/>
  <c r="AC15" i="4" s="1"/>
  <c r="AD13" i="4"/>
  <c r="AE13" i="4"/>
  <c r="AF13" i="4"/>
  <c r="AG13" i="4"/>
  <c r="AH13" i="4"/>
  <c r="AI13" i="4"/>
  <c r="AJ13" i="4"/>
  <c r="AK13" i="4"/>
  <c r="AL13" i="4"/>
  <c r="AM13" i="4"/>
  <c r="AN13" i="4"/>
  <c r="AP13" i="4"/>
  <c r="AQ13" i="4"/>
  <c r="AR13" i="4"/>
  <c r="AS13" i="4"/>
  <c r="AT13" i="4"/>
  <c r="AU13" i="4"/>
  <c r="AV13" i="4"/>
  <c r="AW13" i="4"/>
  <c r="AX13" i="4"/>
  <c r="AY13" i="4"/>
  <c r="AZ13" i="4"/>
  <c r="AC13" i="4"/>
  <c r="BG15" i="3"/>
  <c r="BK15" i="3"/>
  <c r="BO15" i="3"/>
  <c r="BT15" i="3"/>
  <c r="BX15" i="3"/>
  <c r="BD15" i="3"/>
  <c r="BE14" i="3"/>
  <c r="BE15" i="3" s="1"/>
  <c r="BF14" i="3"/>
  <c r="BF15" i="3" s="1"/>
  <c r="BG14" i="3"/>
  <c r="BH14" i="3"/>
  <c r="BH15" i="3" s="1"/>
  <c r="BI14" i="3"/>
  <c r="BI15" i="3" s="1"/>
  <c r="BJ14" i="3"/>
  <c r="BJ15" i="3" s="1"/>
  <c r="BK14" i="3"/>
  <c r="BL14" i="3"/>
  <c r="BL15" i="3" s="1"/>
  <c r="BM14" i="3"/>
  <c r="BM15" i="3" s="1"/>
  <c r="BN14" i="3"/>
  <c r="BN15" i="3" s="1"/>
  <c r="BO14" i="3"/>
  <c r="BQ14" i="3"/>
  <c r="BQ15" i="3" s="1"/>
  <c r="BR14" i="3"/>
  <c r="BR15" i="3" s="1"/>
  <c r="BS14" i="3"/>
  <c r="BS15" i="3" s="1"/>
  <c r="BT14" i="3"/>
  <c r="BU14" i="3"/>
  <c r="BU15" i="3" s="1"/>
  <c r="BV14" i="3"/>
  <c r="BV15" i="3" s="1"/>
  <c r="BW14" i="3"/>
  <c r="BW15" i="3" s="1"/>
  <c r="BX14" i="3"/>
  <c r="BY14" i="3"/>
  <c r="BY15" i="3" s="1"/>
  <c r="BZ14" i="3"/>
  <c r="BZ15" i="3" s="1"/>
  <c r="CA14" i="3"/>
  <c r="CA15" i="3" s="1"/>
  <c r="BD14" i="3"/>
  <c r="BE13" i="3"/>
  <c r="BF13" i="3"/>
  <c r="BG13" i="3"/>
  <c r="BH13" i="3"/>
  <c r="BI13" i="3"/>
  <c r="BJ13" i="3"/>
  <c r="BK13" i="3"/>
  <c r="BL13" i="3"/>
  <c r="BM13" i="3"/>
  <c r="BN13" i="3"/>
  <c r="BO13" i="3"/>
  <c r="BQ13" i="3"/>
  <c r="BR13" i="3"/>
  <c r="BS13" i="3"/>
  <c r="BT13" i="3"/>
  <c r="BU13" i="3"/>
  <c r="BV13" i="3"/>
  <c r="BW13" i="3"/>
  <c r="BX13" i="3"/>
  <c r="BY13" i="3"/>
  <c r="BZ13" i="3"/>
  <c r="CA13" i="3"/>
  <c r="BD13" i="3"/>
  <c r="AE15" i="3"/>
  <c r="AI15" i="3"/>
  <c r="AM15" i="3"/>
  <c r="AR15" i="3"/>
  <c r="AV15" i="3"/>
  <c r="AZ15" i="3"/>
  <c r="AD14" i="3"/>
  <c r="AD15" i="3" s="1"/>
  <c r="AE14" i="3"/>
  <c r="AF14" i="3"/>
  <c r="AF15" i="3" s="1"/>
  <c r="AG14" i="3"/>
  <c r="AG15" i="3" s="1"/>
  <c r="AH14" i="3"/>
  <c r="AH15" i="3" s="1"/>
  <c r="AI14" i="3"/>
  <c r="AJ14" i="3"/>
  <c r="AJ15" i="3" s="1"/>
  <c r="AK14" i="3"/>
  <c r="AK15" i="3" s="1"/>
  <c r="AL14" i="3"/>
  <c r="AL15" i="3" s="1"/>
  <c r="AM14" i="3"/>
  <c r="AN14" i="3"/>
  <c r="AN15" i="3" s="1"/>
  <c r="AP14" i="3"/>
  <c r="AP15" i="3" s="1"/>
  <c r="AQ14" i="3"/>
  <c r="AQ15" i="3" s="1"/>
  <c r="AR14" i="3"/>
  <c r="AS14" i="3"/>
  <c r="AS15" i="3" s="1"/>
  <c r="AT14" i="3"/>
  <c r="AT15" i="3" s="1"/>
  <c r="AU14" i="3"/>
  <c r="AU15" i="3" s="1"/>
  <c r="AV14" i="3"/>
  <c r="AW14" i="3"/>
  <c r="AW15" i="3" s="1"/>
  <c r="AX14" i="3"/>
  <c r="AX15" i="3" s="1"/>
  <c r="AY14" i="3"/>
  <c r="AY15" i="3" s="1"/>
  <c r="AZ14" i="3"/>
  <c r="AC14" i="3"/>
  <c r="AC15" i="3" s="1"/>
  <c r="AD13" i="3"/>
  <c r="AE13" i="3"/>
  <c r="AF13" i="3"/>
  <c r="AG13" i="3"/>
  <c r="AH13" i="3"/>
  <c r="AI13" i="3"/>
  <c r="AJ13" i="3"/>
  <c r="AK13" i="3"/>
  <c r="AL13" i="3"/>
  <c r="AM13" i="3"/>
  <c r="AN13" i="3"/>
  <c r="AP13" i="3"/>
  <c r="AQ13" i="3"/>
  <c r="AR13" i="3"/>
  <c r="AS13" i="3"/>
  <c r="AT13" i="3"/>
  <c r="AU13" i="3"/>
  <c r="AV13" i="3"/>
  <c r="AW13" i="3"/>
  <c r="AX13" i="3"/>
  <c r="AY13" i="3"/>
  <c r="AZ13" i="3"/>
  <c r="AC13" i="3"/>
  <c r="C14" i="2" l="1"/>
  <c r="C15" i="2" s="1"/>
  <c r="D14" i="2"/>
  <c r="D15" i="2" s="1"/>
  <c r="E14" i="2"/>
  <c r="E15" i="2" s="1"/>
  <c r="F14" i="2"/>
  <c r="F15" i="2" s="1"/>
  <c r="G14" i="2"/>
  <c r="G15" i="2" s="1"/>
  <c r="H14" i="2"/>
  <c r="H15" i="2" s="1"/>
  <c r="I14" i="2"/>
  <c r="I15" i="2" s="1"/>
  <c r="J14" i="2"/>
  <c r="J15" i="2" s="1"/>
  <c r="K14" i="2"/>
  <c r="K15" i="2" s="1"/>
  <c r="L14" i="2"/>
  <c r="L15" i="2" s="1"/>
  <c r="M14" i="2"/>
  <c r="M15" i="2" s="1"/>
  <c r="O14" i="2"/>
  <c r="O15" i="2" s="1"/>
  <c r="P14" i="2"/>
  <c r="P15" i="2" s="1"/>
  <c r="Q14" i="2"/>
  <c r="Q15" i="2" s="1"/>
  <c r="R14" i="2"/>
  <c r="R15" i="2" s="1"/>
  <c r="S14" i="2"/>
  <c r="S15" i="2" s="1"/>
  <c r="T14" i="2"/>
  <c r="T15" i="2" s="1"/>
  <c r="U14" i="2"/>
  <c r="U15" i="2" s="1"/>
  <c r="V14" i="2"/>
  <c r="V15" i="2" s="1"/>
  <c r="W14" i="2"/>
  <c r="W15" i="2" s="1"/>
  <c r="X14" i="2"/>
  <c r="X15" i="2" s="1"/>
  <c r="Y14" i="2"/>
  <c r="Y15" i="2" s="1"/>
  <c r="B14" i="2"/>
  <c r="B15" i="2" s="1"/>
  <c r="C13" i="2"/>
  <c r="D13" i="2"/>
  <c r="E13" i="2"/>
  <c r="F13" i="2"/>
  <c r="G13" i="2"/>
  <c r="H13" i="2"/>
  <c r="I13" i="2"/>
  <c r="J13" i="2"/>
  <c r="K13" i="2"/>
  <c r="L13" i="2"/>
  <c r="M13" i="2"/>
  <c r="O13" i="2"/>
  <c r="P13" i="2"/>
  <c r="Q13" i="2"/>
  <c r="R13" i="2"/>
  <c r="S13" i="2"/>
  <c r="T13" i="2"/>
  <c r="U13" i="2"/>
  <c r="V13" i="2"/>
  <c r="W13" i="2"/>
  <c r="X13" i="2"/>
  <c r="Y13" i="2"/>
  <c r="B13" i="2"/>
  <c r="C14" i="4" l="1"/>
  <c r="C15" i="4" s="1"/>
  <c r="D14" i="4"/>
  <c r="D15" i="4" s="1"/>
  <c r="E14" i="4"/>
  <c r="E15" i="4" s="1"/>
  <c r="F14" i="4"/>
  <c r="F15" i="4" s="1"/>
  <c r="G14" i="4"/>
  <c r="G15" i="4" s="1"/>
  <c r="H14" i="4"/>
  <c r="H15" i="4" s="1"/>
  <c r="I14" i="4"/>
  <c r="I15" i="4" s="1"/>
  <c r="J14" i="4"/>
  <c r="J15" i="4" s="1"/>
  <c r="K14" i="4"/>
  <c r="K15" i="4" s="1"/>
  <c r="L14" i="4"/>
  <c r="L15" i="4" s="1"/>
  <c r="M14" i="4"/>
  <c r="M15" i="4" s="1"/>
  <c r="O14" i="4"/>
  <c r="O15" i="4" s="1"/>
  <c r="P14" i="4"/>
  <c r="P15" i="4" s="1"/>
  <c r="Q14" i="4"/>
  <c r="Q15" i="4" s="1"/>
  <c r="R14" i="4"/>
  <c r="R15" i="4" s="1"/>
  <c r="S14" i="4"/>
  <c r="S15" i="4" s="1"/>
  <c r="T14" i="4"/>
  <c r="T15" i="4" s="1"/>
  <c r="U14" i="4"/>
  <c r="U15" i="4" s="1"/>
  <c r="V14" i="4"/>
  <c r="V15" i="4" s="1"/>
  <c r="W14" i="4"/>
  <c r="W15" i="4" s="1"/>
  <c r="X14" i="4"/>
  <c r="X15" i="4" s="1"/>
  <c r="Y14" i="4"/>
  <c r="Y15" i="4" s="1"/>
  <c r="B14" i="4"/>
  <c r="B15" i="4" s="1"/>
  <c r="C13" i="4"/>
  <c r="D13" i="4"/>
  <c r="E13" i="4"/>
  <c r="F13" i="4"/>
  <c r="G13" i="4"/>
  <c r="H13" i="4"/>
  <c r="I13" i="4"/>
  <c r="J13" i="4"/>
  <c r="K13" i="4"/>
  <c r="L13" i="4"/>
  <c r="M13" i="4"/>
  <c r="O13" i="4"/>
  <c r="P13" i="4"/>
  <c r="Q13" i="4"/>
  <c r="R13" i="4"/>
  <c r="S13" i="4"/>
  <c r="T13" i="4"/>
  <c r="U13" i="4"/>
  <c r="V13" i="4"/>
  <c r="W13" i="4"/>
  <c r="X13" i="4"/>
  <c r="Y13" i="4"/>
  <c r="B13" i="4"/>
  <c r="N15" i="3"/>
  <c r="C14" i="3"/>
  <c r="C15" i="3" s="1"/>
  <c r="D14" i="3"/>
  <c r="D15" i="3" s="1"/>
  <c r="E14" i="3"/>
  <c r="E15" i="3" s="1"/>
  <c r="F14" i="3"/>
  <c r="F15" i="3" s="1"/>
  <c r="G14" i="3"/>
  <c r="G15" i="3" s="1"/>
  <c r="H14" i="3"/>
  <c r="H15" i="3" s="1"/>
  <c r="I14" i="3"/>
  <c r="I15" i="3" s="1"/>
  <c r="J14" i="3"/>
  <c r="J15" i="3" s="1"/>
  <c r="K14" i="3"/>
  <c r="K15" i="3" s="1"/>
  <c r="L14" i="3"/>
  <c r="L15" i="3" s="1"/>
  <c r="M14" i="3"/>
  <c r="M15" i="3" s="1"/>
  <c r="O14" i="3"/>
  <c r="O15" i="3" s="1"/>
  <c r="P14" i="3"/>
  <c r="P15" i="3" s="1"/>
  <c r="Q14" i="3"/>
  <c r="Q15" i="3" s="1"/>
  <c r="R14" i="3"/>
  <c r="R15" i="3" s="1"/>
  <c r="S14" i="3"/>
  <c r="S15" i="3" s="1"/>
  <c r="T14" i="3"/>
  <c r="T15" i="3" s="1"/>
  <c r="U14" i="3"/>
  <c r="U15" i="3" s="1"/>
  <c r="V14" i="3"/>
  <c r="V15" i="3" s="1"/>
  <c r="W14" i="3"/>
  <c r="W15" i="3" s="1"/>
  <c r="X14" i="3"/>
  <c r="X15" i="3" s="1"/>
  <c r="Y14" i="3"/>
  <c r="Y15" i="3" s="1"/>
  <c r="B14" i="3"/>
  <c r="B15" i="3" s="1"/>
  <c r="C13" i="3"/>
  <c r="D13" i="3"/>
  <c r="E13" i="3"/>
  <c r="F13" i="3"/>
  <c r="G13" i="3"/>
  <c r="H13" i="3"/>
  <c r="I13" i="3"/>
  <c r="J13" i="3"/>
  <c r="K13" i="3"/>
  <c r="L13" i="3"/>
  <c r="M13" i="3"/>
  <c r="O13" i="3"/>
  <c r="P13" i="3"/>
  <c r="Q13" i="3"/>
  <c r="R13" i="3"/>
  <c r="S13" i="3"/>
  <c r="T13" i="3"/>
  <c r="U13" i="3"/>
  <c r="V13" i="3"/>
  <c r="W13" i="3"/>
  <c r="X13" i="3"/>
  <c r="Y13" i="3"/>
  <c r="B13" i="3"/>
  <c r="B16" i="1" l="1"/>
  <c r="B14" i="1"/>
  <c r="B15" i="1" s="1"/>
  <c r="B13" i="1"/>
  <c r="CB14" i="1"/>
  <c r="Z14" i="1"/>
  <c r="BA14" i="1"/>
  <c r="C14" i="1" l="1"/>
  <c r="C15" i="1" s="1"/>
  <c r="D14" i="1"/>
  <c r="D15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S14" i="1"/>
  <c r="S15" i="1" s="1"/>
  <c r="T14" i="1"/>
  <c r="T15" i="1" s="1"/>
  <c r="U14" i="1"/>
  <c r="U15" i="1" s="1"/>
  <c r="V14" i="1"/>
  <c r="V15" i="1" s="1"/>
  <c r="W14" i="1"/>
  <c r="W15" i="1" s="1"/>
  <c r="X14" i="1"/>
  <c r="X15" i="1" s="1"/>
  <c r="Y14" i="1"/>
  <c r="Y15" i="1" s="1"/>
  <c r="C13" i="1"/>
  <c r="D13" i="1"/>
  <c r="E13" i="1"/>
  <c r="F13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X13" i="1"/>
  <c r="Y13" i="1"/>
  <c r="Z13" i="1" l="1"/>
  <c r="BE14" i="1"/>
  <c r="BE15" i="1" s="1"/>
  <c r="BF14" i="1"/>
  <c r="BF15" i="1" s="1"/>
  <c r="BG14" i="1"/>
  <c r="BG15" i="1" s="1"/>
  <c r="BH14" i="1"/>
  <c r="BH15" i="1" s="1"/>
  <c r="BI14" i="1"/>
  <c r="BI15" i="1" s="1"/>
  <c r="BJ14" i="1"/>
  <c r="BJ15" i="1" s="1"/>
  <c r="BK14" i="1"/>
  <c r="BK15" i="1" s="1"/>
  <c r="BL14" i="1"/>
  <c r="BL15" i="1" s="1"/>
  <c r="BM14" i="1"/>
  <c r="BM15" i="1" s="1"/>
  <c r="BN14" i="1"/>
  <c r="BN15" i="1" s="1"/>
  <c r="BO14" i="1"/>
  <c r="BO15" i="1" s="1"/>
  <c r="BQ14" i="1"/>
  <c r="BQ15" i="1" s="1"/>
  <c r="BR14" i="1"/>
  <c r="BR15" i="1" s="1"/>
  <c r="BS14" i="1"/>
  <c r="BS15" i="1" s="1"/>
  <c r="BT14" i="1"/>
  <c r="BT15" i="1" s="1"/>
  <c r="BU14" i="1"/>
  <c r="BU15" i="1" s="1"/>
  <c r="BV14" i="1"/>
  <c r="BV15" i="1" s="1"/>
  <c r="BW14" i="1"/>
  <c r="BW15" i="1" s="1"/>
  <c r="BX14" i="1"/>
  <c r="BX15" i="1" s="1"/>
  <c r="BY14" i="1"/>
  <c r="BY15" i="1" s="1"/>
  <c r="BZ14" i="1"/>
  <c r="BZ15" i="1" s="1"/>
  <c r="CA14" i="1"/>
  <c r="CA15" i="1" s="1"/>
  <c r="BD14" i="1"/>
  <c r="BD15" i="1" s="1"/>
  <c r="BE13" i="1"/>
  <c r="BF13" i="1"/>
  <c r="BG13" i="1"/>
  <c r="BH13" i="1"/>
  <c r="BI13" i="1"/>
  <c r="BJ13" i="1"/>
  <c r="BK13" i="1"/>
  <c r="BL13" i="1"/>
  <c r="BM13" i="1"/>
  <c r="BN13" i="1"/>
  <c r="BO13" i="1"/>
  <c r="BQ13" i="1"/>
  <c r="BR13" i="1"/>
  <c r="BS13" i="1"/>
  <c r="BT13" i="1"/>
  <c r="BU13" i="1"/>
  <c r="BV13" i="1"/>
  <c r="BW13" i="1"/>
  <c r="BX13" i="1"/>
  <c r="BY13" i="1"/>
  <c r="BZ13" i="1"/>
  <c r="CA13" i="1"/>
  <c r="BD13" i="1"/>
  <c r="AK15" i="1"/>
  <c r="AT15" i="1"/>
  <c r="AD14" i="1"/>
  <c r="AD15" i="1" s="1"/>
  <c r="AE14" i="1"/>
  <c r="AE15" i="1" s="1"/>
  <c r="AF14" i="1"/>
  <c r="AF15" i="1" s="1"/>
  <c r="AG14" i="1"/>
  <c r="AG15" i="1" s="1"/>
  <c r="AH14" i="1"/>
  <c r="AH15" i="1" s="1"/>
  <c r="AI14" i="1"/>
  <c r="AI15" i="1" s="1"/>
  <c r="AJ14" i="1"/>
  <c r="AJ15" i="1" s="1"/>
  <c r="AK14" i="1"/>
  <c r="AL14" i="1"/>
  <c r="AL15" i="1" s="1"/>
  <c r="AM14" i="1"/>
  <c r="AM15" i="1" s="1"/>
  <c r="AN14" i="1"/>
  <c r="AN15" i="1" s="1"/>
  <c r="AP14" i="1"/>
  <c r="AP15" i="1" s="1"/>
  <c r="AQ14" i="1"/>
  <c r="AQ15" i="1" s="1"/>
  <c r="AR14" i="1"/>
  <c r="AR15" i="1" s="1"/>
  <c r="AS14" i="1"/>
  <c r="AS15" i="1" s="1"/>
  <c r="AT14" i="1"/>
  <c r="AU14" i="1"/>
  <c r="AU15" i="1" s="1"/>
  <c r="AV14" i="1"/>
  <c r="AV15" i="1" s="1"/>
  <c r="AW14" i="1"/>
  <c r="AW15" i="1" s="1"/>
  <c r="AX14" i="1"/>
  <c r="AX15" i="1" s="1"/>
  <c r="AY14" i="1"/>
  <c r="AY15" i="1" s="1"/>
  <c r="AZ14" i="1"/>
  <c r="AZ15" i="1" s="1"/>
  <c r="AC14" i="1"/>
  <c r="AC15" i="1" s="1"/>
  <c r="AQ13" i="1"/>
  <c r="AR13" i="1"/>
  <c r="AS13" i="1"/>
  <c r="AT13" i="1"/>
  <c r="AU13" i="1"/>
  <c r="AV13" i="1"/>
  <c r="AW13" i="1"/>
  <c r="AX13" i="1"/>
  <c r="AY13" i="1"/>
  <c r="AZ13" i="1"/>
  <c r="AP13" i="1"/>
  <c r="AD13" i="1"/>
  <c r="AE13" i="1"/>
  <c r="AF13" i="1"/>
  <c r="AG13" i="1"/>
  <c r="AH13" i="1"/>
  <c r="AI13" i="1"/>
  <c r="AJ13" i="1"/>
  <c r="AK13" i="1"/>
  <c r="AL13" i="1"/>
  <c r="AM13" i="1"/>
  <c r="AN13" i="1"/>
  <c r="CB13" i="1" l="1"/>
  <c r="AC13" i="1"/>
  <c r="BA13" i="1" s="1"/>
</calcChain>
</file>

<file path=xl/sharedStrings.xml><?xml version="1.0" encoding="utf-8"?>
<sst xmlns="http://schemas.openxmlformats.org/spreadsheetml/2006/main" count="269" uniqueCount="45">
  <si>
    <t>group day</t>
  </si>
  <si>
    <t>Control</t>
  </si>
  <si>
    <t>Sc0.1</t>
  </si>
  <si>
    <t>Salin</t>
  </si>
  <si>
    <t>Sc0.2</t>
  </si>
  <si>
    <t>Pr5</t>
  </si>
  <si>
    <t>Pr10</t>
  </si>
  <si>
    <t>MD-SD</t>
  </si>
  <si>
    <t>R 101</t>
  </si>
  <si>
    <t>R 102</t>
  </si>
  <si>
    <t>R 103</t>
  </si>
  <si>
    <t>R 104</t>
  </si>
  <si>
    <t>R 105</t>
  </si>
  <si>
    <t>R 106</t>
  </si>
  <si>
    <t>R 107</t>
  </si>
  <si>
    <t>R 108</t>
  </si>
  <si>
    <t>R 109</t>
  </si>
  <si>
    <t>R 110</t>
  </si>
  <si>
    <t>MD-SD-EE</t>
  </si>
  <si>
    <t>R 201</t>
  </si>
  <si>
    <t>R 202</t>
  </si>
  <si>
    <t>R 203</t>
  </si>
  <si>
    <t>R 204</t>
  </si>
  <si>
    <t>R 205</t>
  </si>
  <si>
    <t>R 206</t>
  </si>
  <si>
    <t>R 207</t>
  </si>
  <si>
    <t>R 208</t>
  </si>
  <si>
    <t>R 209</t>
  </si>
  <si>
    <t>R 210</t>
  </si>
  <si>
    <t>AVE</t>
  </si>
  <si>
    <t>STDEV</t>
  </si>
  <si>
    <t>SE</t>
  </si>
  <si>
    <t>R 1</t>
  </si>
  <si>
    <t>R 2</t>
  </si>
  <si>
    <t>R 3</t>
  </si>
  <si>
    <t xml:space="preserve">R 4 </t>
  </si>
  <si>
    <t>R 5</t>
  </si>
  <si>
    <t>R 6</t>
  </si>
  <si>
    <t>R 7</t>
  </si>
  <si>
    <t>R 8</t>
  </si>
  <si>
    <t>R 9</t>
  </si>
  <si>
    <t>R 10</t>
  </si>
  <si>
    <t>total</t>
  </si>
  <si>
    <t>T.test(con+ MD-SD)</t>
  </si>
  <si>
    <t>T.test(con+ MD-SD-EE)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</si>
</sst>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15">
    <xf numFmtId="0" fontId="0" fillId="0" borderId="0" xfId="0"/>
    <xf numFmtId="0" fontId="0" fillId="3" borderId="0" xfId="0" applyFill="1"/>
    <xf numFmtId="0" fontId="1" fillId="2" borderId="1" xfId="1" applyFill="1"/>
    <xf numFmtId="0" fontId="1" fillId="5" borderId="1" xfId="1" applyFill="1"/>
    <xf numFmtId="0" fontId="1" fillId="6" borderId="1" xfId="1" applyFill="1"/>
    <xf numFmtId="0" fontId="2" fillId="3" borderId="1" xfId="1" applyFont="1" applyFill="1"/>
    <xf numFmtId="0" fontId="2" fillId="7" borderId="1" xfId="1" applyFont="1" applyFill="1"/>
    <xf numFmtId="0" fontId="2" fillId="8" borderId="1" xfId="1" applyFont="1" applyFill="1"/>
    <xf numFmtId="0" fontId="2" fillId="8" borderId="2" xfId="1" applyFont="1" applyFill="1" applyBorder="1"/>
    <xf numFmtId="0" fontId="2" fillId="0" borderId="0" xfId="0" applyFont="1"/>
    <xf numFmtId="0" fontId="2" fillId="0" borderId="0" xfId="1" applyFont="1" applyFill="1" applyBorder="1"/>
    <xf numFmtId="0" fontId="2" fillId="8" borderId="0" xfId="1" applyFont="1" applyFill="1" applyBorder="1"/>
    <xf numFmtId="0" fontId="2" fillId="9" borderId="1" xfId="1" applyFont="1" applyFill="1"/>
    <xf numFmtId="0" fontId="2" fillId="8" borderId="4" xfId="1" applyFont="1" applyFill="1" applyBorder="1"/>
    <xf numFmtId="0" fontId="0" fillId="8" borderId="3" xfId="0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3"/>
  <sheetViews>
    <sheetView tabSelected="1" topLeftCell="A16" workbookViewId="0">
      <selection activeCell="T20" sqref="T20:AH36"/>
    </sheetView>
  </sheetViews>
  <sheetFormatPr defaultRowHeight="14.5" x14ac:dyDescent="0.35"/>
  <cols>
    <col min="1" max="1" width="20.81640625" customWidth="1"/>
    <col min="55" max="55" width="10.453125" customWidth="1"/>
  </cols>
  <sheetData>
    <row r="1" spans="1:80" x14ac:dyDescent="0.3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0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t="s">
        <v>42</v>
      </c>
      <c r="AB1" s="2" t="s">
        <v>0</v>
      </c>
      <c r="AC1" s="2">
        <v>1</v>
      </c>
      <c r="AD1" s="2">
        <v>2</v>
      </c>
      <c r="AE1" s="2">
        <v>3</v>
      </c>
      <c r="AF1" s="2">
        <v>4</v>
      </c>
      <c r="AG1" s="2">
        <v>5</v>
      </c>
      <c r="AH1" s="2">
        <v>6</v>
      </c>
      <c r="AI1" s="2">
        <v>7</v>
      </c>
      <c r="AJ1" s="2">
        <v>8</v>
      </c>
      <c r="AK1" s="2">
        <v>9</v>
      </c>
      <c r="AL1" s="2">
        <v>10</v>
      </c>
      <c r="AM1" s="2">
        <v>11</v>
      </c>
      <c r="AN1" s="2">
        <v>12</v>
      </c>
      <c r="AO1" s="2">
        <v>0</v>
      </c>
      <c r="AP1" s="2">
        <v>13</v>
      </c>
      <c r="AQ1" s="2">
        <v>14</v>
      </c>
      <c r="AR1" s="2">
        <v>15</v>
      </c>
      <c r="AS1" s="2">
        <v>16</v>
      </c>
      <c r="AT1" s="2">
        <v>17</v>
      </c>
      <c r="AU1" s="2">
        <v>18</v>
      </c>
      <c r="AV1" s="2">
        <v>19</v>
      </c>
      <c r="AW1" s="2">
        <v>20</v>
      </c>
      <c r="AX1" s="2">
        <v>21</v>
      </c>
      <c r="AY1" s="2">
        <v>22</v>
      </c>
      <c r="AZ1" s="2">
        <v>23</v>
      </c>
      <c r="BA1" t="s">
        <v>42</v>
      </c>
      <c r="BC1" s="2" t="s">
        <v>0</v>
      </c>
      <c r="BD1" s="2">
        <v>1</v>
      </c>
      <c r="BE1" s="2">
        <v>2</v>
      </c>
      <c r="BF1" s="2">
        <v>3</v>
      </c>
      <c r="BG1" s="2">
        <v>4</v>
      </c>
      <c r="BH1" s="2">
        <v>5</v>
      </c>
      <c r="BI1" s="2">
        <v>6</v>
      </c>
      <c r="BJ1" s="2">
        <v>7</v>
      </c>
      <c r="BK1" s="2">
        <v>8</v>
      </c>
      <c r="BL1" s="2">
        <v>9</v>
      </c>
      <c r="BM1" s="2">
        <v>10</v>
      </c>
      <c r="BN1" s="2">
        <v>11</v>
      </c>
      <c r="BO1" s="2">
        <v>12</v>
      </c>
      <c r="BP1" s="2">
        <v>0</v>
      </c>
      <c r="BQ1" s="2">
        <v>13</v>
      </c>
      <c r="BR1" s="2">
        <v>14</v>
      </c>
      <c r="BS1" s="2">
        <v>15</v>
      </c>
      <c r="BT1" s="2">
        <v>16</v>
      </c>
      <c r="BU1" s="2">
        <v>17</v>
      </c>
      <c r="BV1" s="2">
        <v>18</v>
      </c>
      <c r="BW1" s="2">
        <v>19</v>
      </c>
      <c r="BX1" s="2">
        <v>20</v>
      </c>
      <c r="BY1" s="2">
        <v>21</v>
      </c>
      <c r="BZ1" s="2">
        <v>22</v>
      </c>
      <c r="CA1" s="2">
        <v>23</v>
      </c>
      <c r="CB1" t="s">
        <v>42</v>
      </c>
    </row>
    <row r="2" spans="1:80" x14ac:dyDescent="0.35">
      <c r="A2" s="3" t="s">
        <v>1</v>
      </c>
      <c r="O2" s="1" t="s">
        <v>2</v>
      </c>
      <c r="Q2" s="5" t="s">
        <v>3</v>
      </c>
      <c r="R2" s="5" t="s">
        <v>4</v>
      </c>
      <c r="U2" s="5" t="s">
        <v>3</v>
      </c>
      <c r="V2" s="5" t="s">
        <v>5</v>
      </c>
      <c r="X2" s="5" t="s">
        <v>3</v>
      </c>
      <c r="Y2" s="5" t="s">
        <v>6</v>
      </c>
      <c r="AB2" s="4" t="s">
        <v>7</v>
      </c>
      <c r="AP2" s="1" t="s">
        <v>2</v>
      </c>
      <c r="AR2" s="5" t="s">
        <v>3</v>
      </c>
      <c r="AS2" s="5" t="s">
        <v>4</v>
      </c>
      <c r="AV2" s="5" t="s">
        <v>3</v>
      </c>
      <c r="AW2" s="5" t="s">
        <v>5</v>
      </c>
      <c r="AY2" s="5" t="s">
        <v>3</v>
      </c>
      <c r="AZ2" s="5" t="s">
        <v>6</v>
      </c>
      <c r="BC2" s="6" t="s">
        <v>18</v>
      </c>
      <c r="BQ2" s="1" t="s">
        <v>2</v>
      </c>
      <c r="BS2" s="5" t="s">
        <v>3</v>
      </c>
      <c r="BT2" s="5" t="s">
        <v>4</v>
      </c>
      <c r="BW2" s="5" t="s">
        <v>3</v>
      </c>
      <c r="BX2" s="5" t="s">
        <v>5</v>
      </c>
      <c r="BZ2" s="5" t="s">
        <v>3</v>
      </c>
      <c r="CA2" s="5" t="s">
        <v>6</v>
      </c>
    </row>
    <row r="3" spans="1:80" x14ac:dyDescent="0.35">
      <c r="A3" s="3" t="s">
        <v>32</v>
      </c>
      <c r="B3">
        <v>6</v>
      </c>
      <c r="C3">
        <v>6</v>
      </c>
      <c r="D3">
        <v>3</v>
      </c>
      <c r="E3">
        <v>7</v>
      </c>
      <c r="F3">
        <v>0</v>
      </c>
      <c r="G3">
        <v>4</v>
      </c>
      <c r="H3">
        <v>0</v>
      </c>
      <c r="I3">
        <v>4</v>
      </c>
      <c r="J3">
        <v>5</v>
      </c>
      <c r="K3">
        <v>2</v>
      </c>
      <c r="L3">
        <v>4</v>
      </c>
      <c r="M3">
        <v>0</v>
      </c>
      <c r="O3">
        <v>3</v>
      </c>
      <c r="P3">
        <v>5</v>
      </c>
      <c r="Q3">
        <v>1</v>
      </c>
      <c r="R3">
        <v>0</v>
      </c>
      <c r="S3">
        <v>2</v>
      </c>
      <c r="T3">
        <v>4</v>
      </c>
      <c r="U3">
        <v>2</v>
      </c>
      <c r="V3">
        <v>2</v>
      </c>
      <c r="W3">
        <v>3</v>
      </c>
      <c r="X3">
        <v>2</v>
      </c>
      <c r="Y3">
        <v>1</v>
      </c>
      <c r="AB3" s="4" t="s">
        <v>8</v>
      </c>
      <c r="AC3">
        <v>6</v>
      </c>
      <c r="AD3">
        <v>2</v>
      </c>
      <c r="AE3">
        <v>4</v>
      </c>
      <c r="AF3">
        <v>1</v>
      </c>
      <c r="AG3">
        <v>2</v>
      </c>
      <c r="AH3">
        <v>4</v>
      </c>
      <c r="AI3">
        <v>4</v>
      </c>
      <c r="AJ3">
        <v>4</v>
      </c>
      <c r="AK3">
        <v>3</v>
      </c>
      <c r="AL3">
        <v>1</v>
      </c>
      <c r="AM3">
        <v>6</v>
      </c>
      <c r="AN3">
        <v>4</v>
      </c>
      <c r="AP3">
        <v>5</v>
      </c>
      <c r="AQ3">
        <v>2</v>
      </c>
      <c r="AR3">
        <v>1</v>
      </c>
      <c r="AS3">
        <v>3</v>
      </c>
      <c r="AT3">
        <v>1</v>
      </c>
      <c r="AU3">
        <v>3</v>
      </c>
      <c r="AV3">
        <v>1</v>
      </c>
      <c r="AW3">
        <v>1</v>
      </c>
      <c r="AX3">
        <v>0</v>
      </c>
      <c r="AY3">
        <v>0</v>
      </c>
      <c r="AZ3">
        <v>0</v>
      </c>
      <c r="BC3" s="6" t="s">
        <v>19</v>
      </c>
      <c r="BD3">
        <v>2</v>
      </c>
      <c r="BE3">
        <v>5</v>
      </c>
      <c r="BF3">
        <v>5</v>
      </c>
      <c r="BG3">
        <v>7</v>
      </c>
      <c r="BH3">
        <v>2</v>
      </c>
      <c r="BI3">
        <v>3</v>
      </c>
      <c r="BJ3">
        <v>5</v>
      </c>
      <c r="BK3">
        <v>1</v>
      </c>
      <c r="BL3">
        <v>4</v>
      </c>
      <c r="BM3">
        <v>6</v>
      </c>
      <c r="BN3">
        <v>5</v>
      </c>
      <c r="BO3">
        <v>1</v>
      </c>
      <c r="BQ3">
        <v>4</v>
      </c>
      <c r="BR3">
        <v>2</v>
      </c>
      <c r="BS3">
        <v>3</v>
      </c>
      <c r="BT3">
        <v>6</v>
      </c>
      <c r="BU3">
        <v>3</v>
      </c>
      <c r="BV3">
        <v>4</v>
      </c>
      <c r="BW3">
        <v>3</v>
      </c>
      <c r="BX3">
        <v>4</v>
      </c>
      <c r="BY3">
        <v>1</v>
      </c>
      <c r="BZ3">
        <v>2</v>
      </c>
      <c r="CA3">
        <v>2</v>
      </c>
    </row>
    <row r="4" spans="1:80" x14ac:dyDescent="0.35">
      <c r="A4" s="3" t="s">
        <v>33</v>
      </c>
      <c r="B4">
        <v>4</v>
      </c>
      <c r="C4">
        <v>4</v>
      </c>
      <c r="D4">
        <v>2</v>
      </c>
      <c r="E4">
        <v>3</v>
      </c>
      <c r="F4">
        <v>3</v>
      </c>
      <c r="G4">
        <v>6</v>
      </c>
      <c r="H4">
        <v>4</v>
      </c>
      <c r="I4">
        <v>8</v>
      </c>
      <c r="J4">
        <v>2</v>
      </c>
      <c r="K4">
        <v>9</v>
      </c>
      <c r="L4">
        <v>3</v>
      </c>
      <c r="M4">
        <v>2</v>
      </c>
      <c r="O4">
        <v>8</v>
      </c>
      <c r="P4">
        <v>4</v>
      </c>
      <c r="Q4">
        <v>3</v>
      </c>
      <c r="R4">
        <v>3</v>
      </c>
      <c r="S4">
        <v>4</v>
      </c>
      <c r="T4">
        <v>2</v>
      </c>
      <c r="U4">
        <v>4</v>
      </c>
      <c r="V4">
        <v>4</v>
      </c>
      <c r="W4">
        <v>4</v>
      </c>
      <c r="X4">
        <v>4</v>
      </c>
      <c r="Y4">
        <v>4</v>
      </c>
      <c r="AB4" s="4" t="s">
        <v>9</v>
      </c>
      <c r="AC4">
        <v>5</v>
      </c>
      <c r="AD4">
        <v>4</v>
      </c>
      <c r="AE4">
        <v>5</v>
      </c>
      <c r="AF4">
        <v>3</v>
      </c>
      <c r="AG4">
        <v>1</v>
      </c>
      <c r="AH4">
        <v>5</v>
      </c>
      <c r="AI4">
        <v>4</v>
      </c>
      <c r="AJ4">
        <v>3</v>
      </c>
      <c r="AK4">
        <v>4</v>
      </c>
      <c r="AL4">
        <v>8</v>
      </c>
      <c r="AM4">
        <v>6</v>
      </c>
      <c r="AN4">
        <v>2</v>
      </c>
      <c r="AP4">
        <v>5</v>
      </c>
      <c r="AQ4">
        <v>2</v>
      </c>
      <c r="AR4">
        <v>2</v>
      </c>
      <c r="AS4">
        <v>2</v>
      </c>
      <c r="AT4">
        <v>2</v>
      </c>
      <c r="AU4">
        <v>3</v>
      </c>
      <c r="AV4">
        <v>0</v>
      </c>
      <c r="AW4">
        <v>0</v>
      </c>
      <c r="AX4">
        <v>4</v>
      </c>
      <c r="AY4">
        <v>1</v>
      </c>
      <c r="AZ4">
        <v>1</v>
      </c>
      <c r="BC4" s="6" t="s">
        <v>20</v>
      </c>
      <c r="BD4">
        <v>7</v>
      </c>
      <c r="BE4">
        <v>0</v>
      </c>
      <c r="BF4">
        <v>8</v>
      </c>
      <c r="BG4">
        <v>6</v>
      </c>
      <c r="BH4">
        <v>3</v>
      </c>
      <c r="BI4">
        <v>6</v>
      </c>
      <c r="BJ4">
        <v>3</v>
      </c>
      <c r="BK4">
        <v>3</v>
      </c>
      <c r="BL4">
        <v>2</v>
      </c>
      <c r="BM4">
        <v>4</v>
      </c>
      <c r="BN4">
        <v>3</v>
      </c>
      <c r="BO4">
        <v>4</v>
      </c>
      <c r="BQ4">
        <v>4</v>
      </c>
      <c r="BR4">
        <v>1</v>
      </c>
      <c r="BS4">
        <v>5</v>
      </c>
      <c r="BT4">
        <v>0</v>
      </c>
      <c r="BU4">
        <v>2</v>
      </c>
      <c r="BV4">
        <v>1</v>
      </c>
      <c r="BW4">
        <v>2</v>
      </c>
      <c r="BX4">
        <v>0</v>
      </c>
      <c r="BY4">
        <v>2</v>
      </c>
      <c r="BZ4">
        <v>2</v>
      </c>
      <c r="CA4">
        <v>1</v>
      </c>
    </row>
    <row r="5" spans="1:80" x14ac:dyDescent="0.35">
      <c r="A5" s="3" t="s">
        <v>34</v>
      </c>
      <c r="B5">
        <v>4</v>
      </c>
      <c r="C5">
        <v>4</v>
      </c>
      <c r="D5">
        <v>4</v>
      </c>
      <c r="E5">
        <v>4</v>
      </c>
      <c r="F5">
        <v>9</v>
      </c>
      <c r="G5">
        <v>6</v>
      </c>
      <c r="H5">
        <v>2</v>
      </c>
      <c r="I5">
        <v>3</v>
      </c>
      <c r="J5">
        <v>11</v>
      </c>
      <c r="K5">
        <v>3</v>
      </c>
      <c r="L5">
        <v>4</v>
      </c>
      <c r="M5">
        <v>9</v>
      </c>
      <c r="O5">
        <v>2</v>
      </c>
      <c r="P5">
        <v>2</v>
      </c>
      <c r="Q5">
        <v>4</v>
      </c>
      <c r="R5">
        <v>3</v>
      </c>
      <c r="S5">
        <v>2</v>
      </c>
      <c r="T5">
        <v>3</v>
      </c>
      <c r="U5">
        <v>6</v>
      </c>
      <c r="V5">
        <v>2</v>
      </c>
      <c r="W5">
        <v>8</v>
      </c>
      <c r="X5">
        <v>6</v>
      </c>
      <c r="Y5">
        <v>0</v>
      </c>
      <c r="AB5" s="4" t="s">
        <v>10</v>
      </c>
      <c r="AC5">
        <v>1</v>
      </c>
      <c r="AD5">
        <v>6</v>
      </c>
      <c r="AE5">
        <v>6</v>
      </c>
      <c r="AF5">
        <v>4</v>
      </c>
      <c r="AG5">
        <v>6</v>
      </c>
      <c r="AH5">
        <v>4</v>
      </c>
      <c r="AI5">
        <v>5</v>
      </c>
      <c r="AJ5">
        <v>1</v>
      </c>
      <c r="AK5">
        <v>6</v>
      </c>
      <c r="AL5">
        <v>1</v>
      </c>
      <c r="AM5">
        <v>2</v>
      </c>
      <c r="AN5">
        <v>3</v>
      </c>
      <c r="AP5">
        <v>0</v>
      </c>
      <c r="AQ5">
        <v>0</v>
      </c>
      <c r="AR5">
        <v>1</v>
      </c>
      <c r="AS5">
        <v>3</v>
      </c>
      <c r="AT5">
        <v>1</v>
      </c>
      <c r="AU5">
        <v>3</v>
      </c>
      <c r="AV5">
        <v>2</v>
      </c>
      <c r="AW5">
        <v>1</v>
      </c>
      <c r="AX5">
        <v>0</v>
      </c>
      <c r="AY5">
        <v>3</v>
      </c>
      <c r="AZ5">
        <v>1</v>
      </c>
      <c r="BC5" s="6" t="s">
        <v>21</v>
      </c>
      <c r="BD5">
        <v>7</v>
      </c>
      <c r="BE5">
        <v>6</v>
      </c>
      <c r="BF5">
        <v>6</v>
      </c>
      <c r="BG5">
        <v>1</v>
      </c>
      <c r="BH5">
        <v>3</v>
      </c>
      <c r="BI5">
        <v>7</v>
      </c>
      <c r="BJ5">
        <v>4</v>
      </c>
      <c r="BK5">
        <v>5</v>
      </c>
      <c r="BL5">
        <v>3</v>
      </c>
      <c r="BM5">
        <v>1</v>
      </c>
      <c r="BN5">
        <v>1</v>
      </c>
      <c r="BO5">
        <v>2</v>
      </c>
      <c r="BQ5">
        <v>2</v>
      </c>
      <c r="BR5">
        <v>0</v>
      </c>
      <c r="BS5">
        <v>7</v>
      </c>
      <c r="BT5">
        <v>2</v>
      </c>
      <c r="BU5">
        <v>0</v>
      </c>
      <c r="BV5">
        <v>0</v>
      </c>
      <c r="BW5">
        <v>1</v>
      </c>
      <c r="BX5">
        <v>0</v>
      </c>
      <c r="BY5">
        <v>0</v>
      </c>
      <c r="BZ5">
        <v>3</v>
      </c>
      <c r="CA5">
        <v>2</v>
      </c>
    </row>
    <row r="6" spans="1:80" x14ac:dyDescent="0.35">
      <c r="A6" s="3" t="s">
        <v>35</v>
      </c>
      <c r="B6">
        <v>2</v>
      </c>
      <c r="C6">
        <v>1</v>
      </c>
      <c r="D6">
        <v>1</v>
      </c>
      <c r="E6">
        <v>2</v>
      </c>
      <c r="F6">
        <v>5</v>
      </c>
      <c r="G6">
        <v>4</v>
      </c>
      <c r="H6">
        <v>2</v>
      </c>
      <c r="I6">
        <v>4</v>
      </c>
      <c r="J6">
        <v>5</v>
      </c>
      <c r="K6">
        <v>2</v>
      </c>
      <c r="L6">
        <v>4</v>
      </c>
      <c r="M6">
        <v>4</v>
      </c>
      <c r="O6">
        <v>2</v>
      </c>
      <c r="P6">
        <v>10</v>
      </c>
      <c r="Q6">
        <v>5</v>
      </c>
      <c r="R6">
        <v>2</v>
      </c>
      <c r="S6">
        <v>4</v>
      </c>
      <c r="T6">
        <v>0</v>
      </c>
      <c r="U6">
        <v>2</v>
      </c>
      <c r="V6">
        <v>3</v>
      </c>
      <c r="W6">
        <v>0</v>
      </c>
      <c r="X6">
        <v>1</v>
      </c>
      <c r="Y6">
        <v>2</v>
      </c>
      <c r="AB6" s="4" t="s">
        <v>11</v>
      </c>
      <c r="AC6">
        <v>5</v>
      </c>
      <c r="AD6">
        <v>4</v>
      </c>
      <c r="AE6">
        <v>6</v>
      </c>
      <c r="AF6">
        <v>6</v>
      </c>
      <c r="AG6">
        <v>3</v>
      </c>
      <c r="AH6">
        <v>3</v>
      </c>
      <c r="AI6">
        <v>1</v>
      </c>
      <c r="AJ6">
        <v>3</v>
      </c>
      <c r="AK6">
        <v>1</v>
      </c>
      <c r="AL6">
        <v>5</v>
      </c>
      <c r="AM6">
        <v>2</v>
      </c>
      <c r="AN6">
        <v>7</v>
      </c>
      <c r="AP6">
        <v>7</v>
      </c>
      <c r="AQ6">
        <v>4</v>
      </c>
      <c r="AR6">
        <v>2</v>
      </c>
      <c r="AS6">
        <v>1</v>
      </c>
      <c r="AT6">
        <v>2</v>
      </c>
      <c r="AU6">
        <v>4</v>
      </c>
      <c r="AV6">
        <v>2</v>
      </c>
      <c r="AW6">
        <v>3</v>
      </c>
      <c r="AX6">
        <v>5</v>
      </c>
      <c r="AY6">
        <v>3</v>
      </c>
      <c r="AZ6">
        <v>0</v>
      </c>
      <c r="BC6" s="6" t="s">
        <v>22</v>
      </c>
      <c r="BD6">
        <v>5</v>
      </c>
      <c r="BE6">
        <v>4</v>
      </c>
      <c r="BF6">
        <v>5</v>
      </c>
      <c r="BG6">
        <v>4</v>
      </c>
      <c r="BH6">
        <v>5</v>
      </c>
      <c r="BI6">
        <v>3</v>
      </c>
      <c r="BJ6">
        <v>2</v>
      </c>
      <c r="BK6">
        <v>4</v>
      </c>
      <c r="BL6">
        <v>2</v>
      </c>
      <c r="BM6">
        <v>5</v>
      </c>
      <c r="BN6">
        <v>4</v>
      </c>
      <c r="BO6">
        <v>2</v>
      </c>
      <c r="BQ6">
        <v>0</v>
      </c>
      <c r="BR6">
        <v>2</v>
      </c>
      <c r="BS6">
        <v>10</v>
      </c>
      <c r="BT6">
        <v>0</v>
      </c>
      <c r="BU6">
        <v>2</v>
      </c>
      <c r="BV6">
        <v>2</v>
      </c>
      <c r="BW6">
        <v>0</v>
      </c>
      <c r="BX6">
        <v>2</v>
      </c>
      <c r="BY6">
        <v>0</v>
      </c>
      <c r="BZ6">
        <v>2</v>
      </c>
      <c r="CA6">
        <v>0</v>
      </c>
    </row>
    <row r="7" spans="1:80" x14ac:dyDescent="0.35">
      <c r="A7" s="3" t="s">
        <v>36</v>
      </c>
      <c r="B7">
        <v>2</v>
      </c>
      <c r="C7">
        <v>0</v>
      </c>
      <c r="D7">
        <v>4</v>
      </c>
      <c r="E7">
        <v>5</v>
      </c>
      <c r="F7">
        <v>2</v>
      </c>
      <c r="G7">
        <v>6</v>
      </c>
      <c r="H7">
        <v>3</v>
      </c>
      <c r="I7">
        <v>1</v>
      </c>
      <c r="J7">
        <v>3</v>
      </c>
      <c r="K7">
        <v>3</v>
      </c>
      <c r="L7">
        <v>1</v>
      </c>
      <c r="M7">
        <v>3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3</v>
      </c>
      <c r="W7">
        <v>0</v>
      </c>
      <c r="X7">
        <v>0</v>
      </c>
      <c r="Y7">
        <v>2</v>
      </c>
      <c r="AB7" s="4" t="s">
        <v>12</v>
      </c>
      <c r="AC7">
        <v>6</v>
      </c>
      <c r="AD7">
        <v>2</v>
      </c>
      <c r="AE7">
        <v>5</v>
      </c>
      <c r="AF7">
        <v>4</v>
      </c>
      <c r="AG7">
        <v>3</v>
      </c>
      <c r="AH7">
        <v>2</v>
      </c>
      <c r="AI7">
        <v>1</v>
      </c>
      <c r="AJ7">
        <v>1</v>
      </c>
      <c r="AK7">
        <v>1</v>
      </c>
      <c r="AL7">
        <v>2</v>
      </c>
      <c r="AM7">
        <v>2</v>
      </c>
      <c r="AN7">
        <v>1</v>
      </c>
      <c r="AP7">
        <v>2</v>
      </c>
      <c r="AQ7">
        <v>0</v>
      </c>
      <c r="AR7">
        <v>0</v>
      </c>
      <c r="AS7">
        <v>3</v>
      </c>
      <c r="AT7">
        <v>2</v>
      </c>
      <c r="AU7">
        <v>2</v>
      </c>
      <c r="AV7">
        <v>1</v>
      </c>
      <c r="AW7">
        <v>3</v>
      </c>
      <c r="AX7">
        <v>0</v>
      </c>
      <c r="AY7">
        <v>2</v>
      </c>
      <c r="AZ7">
        <v>1</v>
      </c>
      <c r="BC7" s="6" t="s">
        <v>23</v>
      </c>
      <c r="BD7">
        <v>1</v>
      </c>
      <c r="BE7">
        <v>6</v>
      </c>
      <c r="BF7">
        <v>1</v>
      </c>
      <c r="BG7">
        <v>3</v>
      </c>
      <c r="BH7">
        <v>3</v>
      </c>
      <c r="BI7">
        <v>4</v>
      </c>
      <c r="BJ7">
        <v>3</v>
      </c>
      <c r="BK7">
        <v>3</v>
      </c>
      <c r="BL7">
        <v>2</v>
      </c>
      <c r="BM7">
        <v>2</v>
      </c>
      <c r="BN7">
        <v>3</v>
      </c>
      <c r="BO7">
        <v>2</v>
      </c>
      <c r="BQ7">
        <v>2</v>
      </c>
      <c r="BR7">
        <v>1</v>
      </c>
      <c r="BS7">
        <v>0</v>
      </c>
      <c r="BT7">
        <v>0</v>
      </c>
      <c r="BU7">
        <v>2</v>
      </c>
      <c r="BV7">
        <v>0</v>
      </c>
      <c r="BW7">
        <v>1</v>
      </c>
      <c r="BX7">
        <v>1</v>
      </c>
      <c r="BY7">
        <v>1</v>
      </c>
      <c r="BZ7">
        <v>0</v>
      </c>
      <c r="CA7">
        <v>0</v>
      </c>
    </row>
    <row r="8" spans="1:80" x14ac:dyDescent="0.35">
      <c r="A8" s="3" t="s">
        <v>37</v>
      </c>
      <c r="B8">
        <v>6</v>
      </c>
      <c r="C8">
        <v>5</v>
      </c>
      <c r="D8">
        <v>4</v>
      </c>
      <c r="E8">
        <v>4</v>
      </c>
      <c r="F8">
        <v>3</v>
      </c>
      <c r="G8">
        <v>6</v>
      </c>
      <c r="H8">
        <v>3</v>
      </c>
      <c r="I8">
        <v>1</v>
      </c>
      <c r="J8">
        <v>0</v>
      </c>
      <c r="K8">
        <v>2</v>
      </c>
      <c r="L8">
        <v>3</v>
      </c>
      <c r="M8">
        <v>1</v>
      </c>
      <c r="O8">
        <v>2</v>
      </c>
      <c r="P8">
        <v>2</v>
      </c>
      <c r="Q8">
        <v>3</v>
      </c>
      <c r="R8">
        <v>1</v>
      </c>
      <c r="S8">
        <v>5</v>
      </c>
      <c r="T8">
        <v>1</v>
      </c>
      <c r="U8">
        <v>1</v>
      </c>
      <c r="V8">
        <v>3</v>
      </c>
      <c r="W8">
        <v>9</v>
      </c>
      <c r="X8">
        <v>7</v>
      </c>
      <c r="Y8">
        <v>0</v>
      </c>
      <c r="AB8" s="4" t="s">
        <v>13</v>
      </c>
      <c r="AC8">
        <v>10</v>
      </c>
      <c r="AD8">
        <v>8</v>
      </c>
      <c r="AE8">
        <v>7</v>
      </c>
      <c r="AF8">
        <v>5</v>
      </c>
      <c r="AG8">
        <v>2</v>
      </c>
      <c r="AH8">
        <v>6</v>
      </c>
      <c r="AI8">
        <v>9</v>
      </c>
      <c r="AJ8">
        <v>3</v>
      </c>
      <c r="AK8">
        <v>7</v>
      </c>
      <c r="AL8">
        <v>8</v>
      </c>
      <c r="AM8">
        <v>13</v>
      </c>
      <c r="AN8">
        <v>11</v>
      </c>
      <c r="AP8">
        <v>8</v>
      </c>
      <c r="AQ8">
        <v>11</v>
      </c>
      <c r="AR8">
        <v>2</v>
      </c>
      <c r="AS8">
        <v>6</v>
      </c>
      <c r="AT8">
        <v>3</v>
      </c>
      <c r="AU8">
        <v>10</v>
      </c>
      <c r="AV8">
        <v>6</v>
      </c>
      <c r="AW8">
        <v>2</v>
      </c>
      <c r="AX8">
        <v>13</v>
      </c>
      <c r="AY8">
        <v>2</v>
      </c>
      <c r="AZ8">
        <v>12</v>
      </c>
      <c r="BC8" s="6" t="s">
        <v>24</v>
      </c>
      <c r="BD8">
        <v>4</v>
      </c>
      <c r="BE8">
        <v>3</v>
      </c>
      <c r="BF8">
        <v>2</v>
      </c>
      <c r="BG8">
        <v>2</v>
      </c>
      <c r="BH8">
        <v>2</v>
      </c>
      <c r="BI8">
        <v>3</v>
      </c>
      <c r="BJ8">
        <v>4</v>
      </c>
      <c r="BK8">
        <v>1</v>
      </c>
      <c r="BL8">
        <v>4</v>
      </c>
      <c r="BM8">
        <v>2</v>
      </c>
      <c r="BN8">
        <v>1</v>
      </c>
      <c r="BO8">
        <v>0</v>
      </c>
      <c r="BQ8">
        <v>1</v>
      </c>
      <c r="BR8">
        <v>3</v>
      </c>
      <c r="BS8">
        <v>1</v>
      </c>
      <c r="BT8">
        <v>2</v>
      </c>
      <c r="BU8">
        <v>2</v>
      </c>
      <c r="BV8">
        <v>1</v>
      </c>
      <c r="BW8">
        <v>2</v>
      </c>
      <c r="BX8">
        <v>0</v>
      </c>
      <c r="BY8">
        <v>1</v>
      </c>
      <c r="BZ8">
        <v>0</v>
      </c>
      <c r="CA8">
        <v>0</v>
      </c>
    </row>
    <row r="9" spans="1:80" x14ac:dyDescent="0.35">
      <c r="A9" s="3" t="s">
        <v>38</v>
      </c>
      <c r="B9">
        <v>7</v>
      </c>
      <c r="C9">
        <v>3</v>
      </c>
      <c r="D9">
        <v>4</v>
      </c>
      <c r="E9">
        <v>5</v>
      </c>
      <c r="F9">
        <v>4</v>
      </c>
      <c r="G9">
        <v>5</v>
      </c>
      <c r="H9">
        <v>2</v>
      </c>
      <c r="I9">
        <v>11</v>
      </c>
      <c r="J9">
        <v>1</v>
      </c>
      <c r="K9">
        <v>4</v>
      </c>
      <c r="L9">
        <v>4</v>
      </c>
      <c r="M9">
        <v>7</v>
      </c>
      <c r="O9">
        <v>2</v>
      </c>
      <c r="P9">
        <v>4</v>
      </c>
      <c r="Q9">
        <v>4</v>
      </c>
      <c r="R9">
        <v>0</v>
      </c>
      <c r="S9">
        <v>3</v>
      </c>
      <c r="T9">
        <v>3</v>
      </c>
      <c r="U9">
        <v>3</v>
      </c>
      <c r="V9">
        <v>1</v>
      </c>
      <c r="W9">
        <v>4</v>
      </c>
      <c r="X9">
        <v>4</v>
      </c>
      <c r="Y9">
        <v>0</v>
      </c>
      <c r="AB9" s="4" t="s">
        <v>14</v>
      </c>
      <c r="AC9">
        <v>5</v>
      </c>
      <c r="AD9">
        <v>2</v>
      </c>
      <c r="AE9">
        <v>3</v>
      </c>
      <c r="AF9">
        <v>4</v>
      </c>
      <c r="AG9">
        <v>3</v>
      </c>
      <c r="AH9">
        <v>4</v>
      </c>
      <c r="AI9">
        <v>1</v>
      </c>
      <c r="AJ9">
        <v>4</v>
      </c>
      <c r="AK9">
        <v>1</v>
      </c>
      <c r="AL9">
        <v>4</v>
      </c>
      <c r="AM9">
        <v>2</v>
      </c>
      <c r="AN9">
        <v>2</v>
      </c>
      <c r="AP9">
        <v>3</v>
      </c>
      <c r="AQ9">
        <v>2</v>
      </c>
      <c r="AR9">
        <v>1</v>
      </c>
      <c r="AS9">
        <v>3</v>
      </c>
      <c r="AT9">
        <v>5</v>
      </c>
      <c r="AU9">
        <v>3</v>
      </c>
      <c r="AV9">
        <v>1</v>
      </c>
      <c r="AW9">
        <v>2</v>
      </c>
      <c r="AX9">
        <v>2</v>
      </c>
      <c r="AY9">
        <v>3</v>
      </c>
      <c r="AZ9">
        <v>1</v>
      </c>
      <c r="BC9" s="6" t="s">
        <v>25</v>
      </c>
      <c r="BD9">
        <v>3</v>
      </c>
      <c r="BE9">
        <v>7</v>
      </c>
      <c r="BF9">
        <v>4</v>
      </c>
      <c r="BG9">
        <v>5</v>
      </c>
      <c r="BH9">
        <v>3</v>
      </c>
      <c r="BI9">
        <v>5</v>
      </c>
      <c r="BJ9">
        <v>2</v>
      </c>
      <c r="BK9">
        <v>3</v>
      </c>
      <c r="BL9">
        <v>9</v>
      </c>
      <c r="BM9">
        <v>1</v>
      </c>
      <c r="BN9">
        <v>2</v>
      </c>
      <c r="BO9">
        <v>1</v>
      </c>
      <c r="BQ9">
        <v>0</v>
      </c>
      <c r="BR9">
        <v>0</v>
      </c>
      <c r="BS9">
        <v>1</v>
      </c>
      <c r="BT9">
        <v>0</v>
      </c>
      <c r="BU9">
        <v>2</v>
      </c>
      <c r="BV9">
        <v>2</v>
      </c>
      <c r="BW9">
        <v>2</v>
      </c>
      <c r="BX9">
        <v>1</v>
      </c>
      <c r="BY9">
        <v>0</v>
      </c>
      <c r="BZ9">
        <v>0</v>
      </c>
      <c r="CA9">
        <v>0</v>
      </c>
    </row>
    <row r="10" spans="1:80" x14ac:dyDescent="0.35">
      <c r="A10" s="3" t="s">
        <v>39</v>
      </c>
      <c r="B10">
        <v>2</v>
      </c>
      <c r="C10">
        <v>4</v>
      </c>
      <c r="D10">
        <v>1</v>
      </c>
      <c r="E10">
        <v>4</v>
      </c>
      <c r="F10">
        <v>6</v>
      </c>
      <c r="G10">
        <v>10</v>
      </c>
      <c r="H10">
        <v>5</v>
      </c>
      <c r="I10">
        <v>3</v>
      </c>
      <c r="J10">
        <v>3</v>
      </c>
      <c r="K10">
        <v>1</v>
      </c>
      <c r="L10">
        <v>8</v>
      </c>
      <c r="M10">
        <v>0</v>
      </c>
      <c r="O10">
        <v>2</v>
      </c>
      <c r="P10">
        <v>4</v>
      </c>
      <c r="Q10">
        <v>2</v>
      </c>
      <c r="R10">
        <v>4</v>
      </c>
      <c r="S10">
        <v>4</v>
      </c>
      <c r="T10">
        <v>1</v>
      </c>
      <c r="U10">
        <v>1</v>
      </c>
      <c r="V10">
        <v>2</v>
      </c>
      <c r="W10">
        <v>1</v>
      </c>
      <c r="X10">
        <v>2</v>
      </c>
      <c r="Y10">
        <v>4</v>
      </c>
      <c r="AB10" s="4" t="s">
        <v>15</v>
      </c>
      <c r="AC10">
        <v>5</v>
      </c>
      <c r="AD10">
        <v>6</v>
      </c>
      <c r="AE10">
        <v>4</v>
      </c>
      <c r="AF10">
        <v>3</v>
      </c>
      <c r="AG10">
        <v>4</v>
      </c>
      <c r="AH10">
        <v>3</v>
      </c>
      <c r="AI10">
        <v>3</v>
      </c>
      <c r="AJ10">
        <v>5</v>
      </c>
      <c r="AK10">
        <v>3</v>
      </c>
      <c r="AL10">
        <v>2</v>
      </c>
      <c r="AM10">
        <v>1</v>
      </c>
      <c r="AN10">
        <v>2</v>
      </c>
      <c r="AP10">
        <v>4</v>
      </c>
      <c r="AQ10">
        <v>0</v>
      </c>
      <c r="AR10">
        <v>1</v>
      </c>
      <c r="AS10">
        <v>3</v>
      </c>
      <c r="AT10">
        <v>2</v>
      </c>
      <c r="AU10">
        <v>0</v>
      </c>
      <c r="AV10">
        <v>3</v>
      </c>
      <c r="AW10">
        <v>0</v>
      </c>
      <c r="AX10">
        <v>1</v>
      </c>
      <c r="AY10">
        <v>2</v>
      </c>
      <c r="AZ10">
        <v>2</v>
      </c>
      <c r="BC10" s="6" t="s">
        <v>26</v>
      </c>
      <c r="BD10">
        <v>4</v>
      </c>
      <c r="BE10">
        <v>5</v>
      </c>
      <c r="BF10">
        <v>3</v>
      </c>
      <c r="BG10">
        <v>4</v>
      </c>
      <c r="BH10">
        <v>2</v>
      </c>
      <c r="BI10">
        <v>4</v>
      </c>
      <c r="BJ10">
        <v>1</v>
      </c>
      <c r="BK10">
        <v>3</v>
      </c>
      <c r="BL10">
        <v>3</v>
      </c>
      <c r="BM10">
        <v>3</v>
      </c>
      <c r="BN10">
        <v>0</v>
      </c>
      <c r="BO10">
        <v>1</v>
      </c>
      <c r="BQ10">
        <v>1</v>
      </c>
      <c r="BR10">
        <v>0</v>
      </c>
      <c r="BS10">
        <v>2</v>
      </c>
      <c r="BT10">
        <v>8</v>
      </c>
      <c r="BU10">
        <v>4</v>
      </c>
      <c r="BV10">
        <v>2</v>
      </c>
      <c r="BW10">
        <v>1</v>
      </c>
      <c r="BX10">
        <v>3</v>
      </c>
      <c r="BY10">
        <v>2</v>
      </c>
      <c r="BZ10">
        <v>0</v>
      </c>
      <c r="CA10">
        <v>1</v>
      </c>
    </row>
    <row r="11" spans="1:80" x14ac:dyDescent="0.35">
      <c r="A11" s="3" t="s">
        <v>40</v>
      </c>
      <c r="B11">
        <v>9</v>
      </c>
      <c r="C11">
        <v>8</v>
      </c>
      <c r="D11">
        <v>4</v>
      </c>
      <c r="E11">
        <v>1</v>
      </c>
      <c r="F11">
        <v>8</v>
      </c>
      <c r="G11">
        <v>3</v>
      </c>
      <c r="H11">
        <v>4</v>
      </c>
      <c r="I11">
        <v>5</v>
      </c>
      <c r="J11">
        <v>3</v>
      </c>
      <c r="K11">
        <v>8</v>
      </c>
      <c r="L11">
        <v>11</v>
      </c>
      <c r="M11">
        <v>4</v>
      </c>
      <c r="O11">
        <v>6</v>
      </c>
      <c r="P11">
        <v>4</v>
      </c>
      <c r="Q11">
        <v>4</v>
      </c>
      <c r="R11">
        <v>5</v>
      </c>
      <c r="S11">
        <v>4</v>
      </c>
      <c r="T11">
        <v>2</v>
      </c>
      <c r="U11">
        <v>7</v>
      </c>
      <c r="V11">
        <v>4</v>
      </c>
      <c r="W11">
        <v>3</v>
      </c>
      <c r="X11">
        <v>5</v>
      </c>
      <c r="Y11">
        <v>2</v>
      </c>
      <c r="AB11" s="4" t="s">
        <v>16</v>
      </c>
      <c r="AC11">
        <v>3</v>
      </c>
      <c r="AD11">
        <v>3</v>
      </c>
      <c r="AE11">
        <v>4</v>
      </c>
      <c r="AF11">
        <v>1</v>
      </c>
      <c r="AG11">
        <v>1</v>
      </c>
      <c r="AH11">
        <v>5</v>
      </c>
      <c r="AI11">
        <v>4</v>
      </c>
      <c r="AJ11">
        <v>2</v>
      </c>
      <c r="AK11">
        <v>1</v>
      </c>
      <c r="AL11">
        <v>4</v>
      </c>
      <c r="AM11">
        <v>2</v>
      </c>
      <c r="AN11">
        <v>2</v>
      </c>
      <c r="AP11">
        <v>1</v>
      </c>
      <c r="AQ11">
        <v>2</v>
      </c>
      <c r="AR11">
        <v>3</v>
      </c>
      <c r="AS11">
        <v>1</v>
      </c>
      <c r="AT11">
        <v>0</v>
      </c>
      <c r="AU11">
        <v>1</v>
      </c>
      <c r="AV11">
        <v>4</v>
      </c>
      <c r="AW11">
        <v>1</v>
      </c>
      <c r="AX11">
        <v>1</v>
      </c>
      <c r="AY11">
        <v>2</v>
      </c>
      <c r="AZ11">
        <v>0</v>
      </c>
      <c r="BC11" s="6" t="s">
        <v>27</v>
      </c>
      <c r="BD11">
        <v>4</v>
      </c>
      <c r="BE11">
        <v>1</v>
      </c>
      <c r="BF11">
        <v>2</v>
      </c>
      <c r="BG11">
        <v>4</v>
      </c>
      <c r="BH11">
        <v>4</v>
      </c>
      <c r="BI11">
        <v>4</v>
      </c>
      <c r="BJ11">
        <v>3</v>
      </c>
      <c r="BK11">
        <v>0</v>
      </c>
      <c r="BL11">
        <v>3</v>
      </c>
      <c r="BM11">
        <v>1</v>
      </c>
      <c r="BN11">
        <v>0</v>
      </c>
      <c r="BO11">
        <v>3</v>
      </c>
      <c r="BQ11">
        <v>0</v>
      </c>
      <c r="BR11">
        <v>3</v>
      </c>
      <c r="BS11">
        <v>2</v>
      </c>
      <c r="BT11">
        <v>1</v>
      </c>
      <c r="BU11">
        <v>0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0</v>
      </c>
    </row>
    <row r="12" spans="1:80" x14ac:dyDescent="0.35">
      <c r="A12" s="3" t="s">
        <v>41</v>
      </c>
      <c r="B12">
        <v>4</v>
      </c>
      <c r="C12">
        <v>3</v>
      </c>
      <c r="D12">
        <v>4</v>
      </c>
      <c r="E12">
        <v>4</v>
      </c>
      <c r="F12">
        <v>1</v>
      </c>
      <c r="G12">
        <v>3</v>
      </c>
      <c r="H12">
        <v>3</v>
      </c>
      <c r="I12">
        <v>2</v>
      </c>
      <c r="J12">
        <v>1</v>
      </c>
      <c r="K12">
        <v>4</v>
      </c>
      <c r="L12">
        <v>4</v>
      </c>
      <c r="M12">
        <v>1</v>
      </c>
      <c r="O12">
        <v>8</v>
      </c>
      <c r="P12">
        <v>1</v>
      </c>
      <c r="Q12">
        <v>1</v>
      </c>
      <c r="R12">
        <v>2</v>
      </c>
      <c r="S12">
        <v>0</v>
      </c>
      <c r="T12">
        <v>2</v>
      </c>
      <c r="U12">
        <v>7</v>
      </c>
      <c r="V12">
        <v>0</v>
      </c>
      <c r="W12">
        <v>3</v>
      </c>
      <c r="X12">
        <v>3</v>
      </c>
      <c r="Y12">
        <v>2</v>
      </c>
      <c r="AB12" s="4" t="s">
        <v>17</v>
      </c>
      <c r="AC12">
        <v>3</v>
      </c>
      <c r="AD12">
        <v>4</v>
      </c>
      <c r="AE12">
        <v>1</v>
      </c>
      <c r="AF12">
        <v>2</v>
      </c>
      <c r="AG12">
        <v>4</v>
      </c>
      <c r="AH12">
        <v>3</v>
      </c>
      <c r="AI12">
        <v>4</v>
      </c>
      <c r="AJ12">
        <v>3</v>
      </c>
      <c r="AK12">
        <v>1</v>
      </c>
      <c r="AL12">
        <v>0</v>
      </c>
      <c r="AM12">
        <v>2</v>
      </c>
      <c r="AN12">
        <v>4</v>
      </c>
      <c r="AP12">
        <v>1</v>
      </c>
      <c r="AQ12">
        <v>1</v>
      </c>
      <c r="AR12">
        <v>2</v>
      </c>
      <c r="AS12">
        <v>5</v>
      </c>
      <c r="AT12">
        <v>1</v>
      </c>
      <c r="AU12">
        <v>2</v>
      </c>
      <c r="AV12">
        <v>2</v>
      </c>
      <c r="AW12">
        <v>0</v>
      </c>
      <c r="AX12">
        <v>1</v>
      </c>
      <c r="AY12">
        <v>0</v>
      </c>
      <c r="AZ12">
        <v>2</v>
      </c>
      <c r="BC12" s="6" t="s">
        <v>28</v>
      </c>
      <c r="BD12">
        <v>5</v>
      </c>
      <c r="BE12">
        <v>6</v>
      </c>
      <c r="BF12">
        <v>2</v>
      </c>
      <c r="BG12">
        <v>5</v>
      </c>
      <c r="BH12">
        <v>1</v>
      </c>
      <c r="BI12">
        <v>3</v>
      </c>
      <c r="BJ12">
        <v>2</v>
      </c>
      <c r="BK12">
        <v>1</v>
      </c>
      <c r="BL12">
        <v>2</v>
      </c>
      <c r="BM12">
        <v>2</v>
      </c>
      <c r="BN12">
        <v>1</v>
      </c>
      <c r="BO12">
        <v>3</v>
      </c>
      <c r="BQ12">
        <v>0</v>
      </c>
      <c r="BR12">
        <v>0</v>
      </c>
      <c r="BS12">
        <v>0</v>
      </c>
      <c r="BT12">
        <v>1</v>
      </c>
      <c r="BU12">
        <v>2</v>
      </c>
      <c r="BV12">
        <v>1</v>
      </c>
      <c r="BW12">
        <v>3</v>
      </c>
      <c r="BX12">
        <v>4</v>
      </c>
      <c r="BY12">
        <v>2</v>
      </c>
      <c r="BZ12">
        <v>0</v>
      </c>
      <c r="CA12">
        <v>1</v>
      </c>
    </row>
    <row r="13" spans="1:80" x14ac:dyDescent="0.35">
      <c r="A13" s="7" t="s">
        <v>29</v>
      </c>
      <c r="B13" s="7">
        <f>AVERAGE(B3:B12)</f>
        <v>4.5999999999999996</v>
      </c>
      <c r="C13" s="7">
        <f t="shared" ref="C13:Y13" si="0">AVERAGE(C3:C12)</f>
        <v>3.8</v>
      </c>
      <c r="D13" s="7">
        <f t="shared" si="0"/>
        <v>3.1</v>
      </c>
      <c r="E13" s="7">
        <f t="shared" si="0"/>
        <v>3.9</v>
      </c>
      <c r="F13" s="7">
        <f t="shared" si="0"/>
        <v>4.0999999999999996</v>
      </c>
      <c r="G13" s="7">
        <f t="shared" si="0"/>
        <v>5.3</v>
      </c>
      <c r="H13" s="7">
        <f t="shared" si="0"/>
        <v>2.8</v>
      </c>
      <c r="I13" s="7">
        <f t="shared" si="0"/>
        <v>4.2</v>
      </c>
      <c r="J13" s="7">
        <f t="shared" si="0"/>
        <v>3.4</v>
      </c>
      <c r="K13" s="7">
        <f t="shared" si="0"/>
        <v>3.8</v>
      </c>
      <c r="L13" s="7">
        <f t="shared" si="0"/>
        <v>4.5999999999999996</v>
      </c>
      <c r="M13" s="7">
        <f t="shared" si="0"/>
        <v>3.1</v>
      </c>
      <c r="N13" s="7"/>
      <c r="O13" s="7">
        <f t="shared" si="0"/>
        <v>3.5</v>
      </c>
      <c r="P13" s="7">
        <f t="shared" si="0"/>
        <v>3.7</v>
      </c>
      <c r="Q13" s="7">
        <f t="shared" si="0"/>
        <v>2.7</v>
      </c>
      <c r="R13" s="7">
        <f t="shared" si="0"/>
        <v>2</v>
      </c>
      <c r="S13" s="7">
        <f t="shared" si="0"/>
        <v>2.9</v>
      </c>
      <c r="T13" s="7">
        <f t="shared" si="0"/>
        <v>1.8</v>
      </c>
      <c r="U13" s="7">
        <f t="shared" si="0"/>
        <v>3.3</v>
      </c>
      <c r="V13" s="7">
        <f t="shared" si="0"/>
        <v>2.4</v>
      </c>
      <c r="W13" s="7">
        <f t="shared" si="0"/>
        <v>3.5</v>
      </c>
      <c r="X13" s="7">
        <f t="shared" si="0"/>
        <v>3.4</v>
      </c>
      <c r="Y13" s="7">
        <f t="shared" si="0"/>
        <v>1.7</v>
      </c>
      <c r="Z13" s="8">
        <f>AVERAGE(B13:Y13)</f>
        <v>3.3739130434782618</v>
      </c>
      <c r="AB13" s="7" t="s">
        <v>29</v>
      </c>
      <c r="AC13" s="7">
        <f>AVERAGE(AC3:AC12)</f>
        <v>4.9000000000000004</v>
      </c>
      <c r="AD13" s="7">
        <f t="shared" ref="AD13:AN13" si="1">AVERAGE(AD3:AD12)</f>
        <v>4.0999999999999996</v>
      </c>
      <c r="AE13" s="7">
        <f t="shared" si="1"/>
        <v>4.5</v>
      </c>
      <c r="AF13" s="7">
        <f t="shared" si="1"/>
        <v>3.3</v>
      </c>
      <c r="AG13" s="7">
        <f t="shared" si="1"/>
        <v>2.9</v>
      </c>
      <c r="AH13" s="7">
        <f t="shared" si="1"/>
        <v>3.9</v>
      </c>
      <c r="AI13" s="7">
        <f t="shared" si="1"/>
        <v>3.6</v>
      </c>
      <c r="AJ13" s="7">
        <f t="shared" si="1"/>
        <v>2.9</v>
      </c>
      <c r="AK13" s="7">
        <f t="shared" si="1"/>
        <v>2.8</v>
      </c>
      <c r="AL13" s="7">
        <f t="shared" si="1"/>
        <v>3.5</v>
      </c>
      <c r="AM13" s="7">
        <f t="shared" si="1"/>
        <v>3.8</v>
      </c>
      <c r="AN13" s="7">
        <f t="shared" si="1"/>
        <v>3.8</v>
      </c>
      <c r="AO13" s="7"/>
      <c r="AP13" s="7">
        <f>AVERAGE(AP3:AP12)</f>
        <v>3.6</v>
      </c>
      <c r="AQ13" s="7">
        <f t="shared" ref="AQ13:AZ13" si="2">AVERAGE(AQ3:AQ12)</f>
        <v>2.4</v>
      </c>
      <c r="AR13" s="7">
        <f t="shared" si="2"/>
        <v>1.5</v>
      </c>
      <c r="AS13" s="7">
        <f t="shared" si="2"/>
        <v>3</v>
      </c>
      <c r="AT13" s="7">
        <f t="shared" si="2"/>
        <v>1.9</v>
      </c>
      <c r="AU13" s="7">
        <f t="shared" si="2"/>
        <v>3.1</v>
      </c>
      <c r="AV13" s="7">
        <f t="shared" si="2"/>
        <v>2.2000000000000002</v>
      </c>
      <c r="AW13" s="7">
        <f t="shared" si="2"/>
        <v>1.3</v>
      </c>
      <c r="AX13" s="7">
        <f t="shared" si="2"/>
        <v>2.7</v>
      </c>
      <c r="AY13" s="7">
        <f t="shared" si="2"/>
        <v>1.8</v>
      </c>
      <c r="AZ13" s="7">
        <f t="shared" si="2"/>
        <v>2</v>
      </c>
      <c r="BA13" s="8">
        <f>AVERAGE(AC13:AZ13)</f>
        <v>3.0217391304347818</v>
      </c>
      <c r="BC13" s="7" t="s">
        <v>29</v>
      </c>
      <c r="BD13" s="7">
        <f>AVERAGE(BD3:BD12)</f>
        <v>4.2</v>
      </c>
      <c r="BE13" s="7">
        <f t="shared" ref="BE13:CA13" si="3">AVERAGE(BE3:BE12)</f>
        <v>4.3</v>
      </c>
      <c r="BF13" s="7">
        <f t="shared" si="3"/>
        <v>3.8</v>
      </c>
      <c r="BG13" s="7">
        <f t="shared" si="3"/>
        <v>4.0999999999999996</v>
      </c>
      <c r="BH13" s="7">
        <f t="shared" si="3"/>
        <v>2.8</v>
      </c>
      <c r="BI13" s="7">
        <f t="shared" si="3"/>
        <v>4.2</v>
      </c>
      <c r="BJ13" s="7">
        <f t="shared" si="3"/>
        <v>2.9</v>
      </c>
      <c r="BK13" s="7">
        <f t="shared" si="3"/>
        <v>2.4</v>
      </c>
      <c r="BL13" s="7">
        <f t="shared" si="3"/>
        <v>3.4</v>
      </c>
      <c r="BM13" s="7">
        <f t="shared" si="3"/>
        <v>2.7</v>
      </c>
      <c r="BN13" s="7">
        <f t="shared" si="3"/>
        <v>2</v>
      </c>
      <c r="BO13" s="7">
        <f t="shared" si="3"/>
        <v>1.9</v>
      </c>
      <c r="BP13" s="7"/>
      <c r="BQ13" s="7">
        <f t="shared" si="3"/>
        <v>1.4</v>
      </c>
      <c r="BR13" s="7">
        <f t="shared" si="3"/>
        <v>1.2</v>
      </c>
      <c r="BS13" s="7">
        <f t="shared" si="3"/>
        <v>3.1</v>
      </c>
      <c r="BT13" s="7">
        <f t="shared" si="3"/>
        <v>2</v>
      </c>
      <c r="BU13" s="7">
        <f t="shared" si="3"/>
        <v>1.9</v>
      </c>
      <c r="BV13" s="7">
        <f t="shared" si="3"/>
        <v>1.4</v>
      </c>
      <c r="BW13" s="7">
        <f t="shared" si="3"/>
        <v>1.5</v>
      </c>
      <c r="BX13" s="7">
        <f t="shared" si="3"/>
        <v>1.5</v>
      </c>
      <c r="BY13" s="7">
        <f t="shared" si="3"/>
        <v>1</v>
      </c>
      <c r="BZ13" s="7">
        <f t="shared" si="3"/>
        <v>0.9</v>
      </c>
      <c r="CA13" s="7">
        <f t="shared" si="3"/>
        <v>0.7</v>
      </c>
      <c r="CB13" s="8">
        <f>AVERAGE(BD13:CA13)</f>
        <v>2.4043478260869562</v>
      </c>
    </row>
    <row r="14" spans="1:80" x14ac:dyDescent="0.35">
      <c r="A14" s="7" t="s">
        <v>30</v>
      </c>
      <c r="B14" s="7">
        <f>STDEV(B3:B12)</f>
        <v>2.3664319132398464</v>
      </c>
      <c r="C14" s="7">
        <f t="shared" ref="C14:Y14" si="4">STDEV(C3:C12)</f>
        <v>2.2997584414213783</v>
      </c>
      <c r="D14" s="7">
        <f t="shared" si="4"/>
        <v>1.2866839377079191</v>
      </c>
      <c r="E14" s="7">
        <f t="shared" si="4"/>
        <v>1.6633299933166201</v>
      </c>
      <c r="F14" s="7">
        <f t="shared" si="4"/>
        <v>2.923088169119167</v>
      </c>
      <c r="G14" s="7">
        <f t="shared" si="4"/>
        <v>2.0575065816014626</v>
      </c>
      <c r="H14" s="7">
        <f t="shared" si="4"/>
        <v>1.3984117975602017</v>
      </c>
      <c r="I14" s="7">
        <f t="shared" si="4"/>
        <v>3.1552425509864621</v>
      </c>
      <c r="J14" s="7">
        <f t="shared" si="4"/>
        <v>3.1340424729448424</v>
      </c>
      <c r="K14" s="7">
        <f t="shared" si="4"/>
        <v>2.6583202716502514</v>
      </c>
      <c r="L14" s="7">
        <f t="shared" si="4"/>
        <v>2.8362729848243529</v>
      </c>
      <c r="M14" s="7">
        <f t="shared" si="4"/>
        <v>2.9981475762358478</v>
      </c>
      <c r="N14" s="7" t="e">
        <f t="shared" si="4"/>
        <v>#DIV/0!</v>
      </c>
      <c r="O14" s="7">
        <f t="shared" si="4"/>
        <v>2.7988092706244441</v>
      </c>
      <c r="P14" s="7">
        <f t="shared" si="4"/>
        <v>2.6267851073127395</v>
      </c>
      <c r="Q14" s="7">
        <f t="shared" si="4"/>
        <v>1.6363916944844767</v>
      </c>
      <c r="R14" s="7">
        <f t="shared" si="4"/>
        <v>1.7638342073763937</v>
      </c>
      <c r="S14" s="7">
        <f t="shared" si="4"/>
        <v>1.5951314818673867</v>
      </c>
      <c r="T14" s="7">
        <f t="shared" si="4"/>
        <v>1.3165611772087666</v>
      </c>
      <c r="U14" s="7">
        <f t="shared" si="4"/>
        <v>2.5841396591085739</v>
      </c>
      <c r="V14" s="7">
        <f t="shared" si="4"/>
        <v>1.2649110640673518</v>
      </c>
      <c r="W14" s="7">
        <f t="shared" si="4"/>
        <v>3.0276503540974917</v>
      </c>
      <c r="X14" s="7">
        <f t="shared" si="4"/>
        <v>2.2211108331943574</v>
      </c>
      <c r="Y14" s="7">
        <f t="shared" si="4"/>
        <v>1.4944341180973264</v>
      </c>
      <c r="Z14" s="8">
        <f>STDEV(B3:Y12)</f>
        <v>2.3732897572528997</v>
      </c>
      <c r="AB14" s="7" t="s">
        <v>30</v>
      </c>
      <c r="AC14" s="7">
        <f>STDEV(AC3:AC12)</f>
        <v>2.3781411975649291</v>
      </c>
      <c r="AD14" s="7">
        <f t="shared" ref="AD14:AZ14" si="5">STDEV(AD3:AD12)</f>
        <v>2.0248456731316589</v>
      </c>
      <c r="AE14" s="7">
        <f t="shared" si="5"/>
        <v>1.7159383568311668</v>
      </c>
      <c r="AF14" s="7">
        <f t="shared" si="5"/>
        <v>1.6363916944844767</v>
      </c>
      <c r="AG14" s="7">
        <f t="shared" si="5"/>
        <v>1.5238839267549951</v>
      </c>
      <c r="AH14" s="7">
        <f t="shared" si="5"/>
        <v>1.1972189997378651</v>
      </c>
      <c r="AI14" s="7">
        <f t="shared" si="5"/>
        <v>2.4129281427805145</v>
      </c>
      <c r="AJ14" s="7">
        <f t="shared" si="5"/>
        <v>1.2866839377079191</v>
      </c>
      <c r="AK14" s="7">
        <f t="shared" si="5"/>
        <v>2.2509257354845511</v>
      </c>
      <c r="AL14" s="7">
        <f t="shared" si="5"/>
        <v>2.8382310609877335</v>
      </c>
      <c r="AM14" s="7">
        <f t="shared" si="5"/>
        <v>3.6757463338907259</v>
      </c>
      <c r="AN14" s="7">
        <f t="shared" si="5"/>
        <v>3.0477678535099892</v>
      </c>
      <c r="AO14" s="7"/>
      <c r="AP14" s="7">
        <f t="shared" si="5"/>
        <v>2.6749870196985173</v>
      </c>
      <c r="AQ14" s="7">
        <f t="shared" si="5"/>
        <v>3.2727833889689539</v>
      </c>
      <c r="AR14" s="7">
        <f t="shared" si="5"/>
        <v>0.84983658559879749</v>
      </c>
      <c r="AS14" s="7">
        <f t="shared" si="5"/>
        <v>1.5634719199411433</v>
      </c>
      <c r="AT14" s="7">
        <f t="shared" si="5"/>
        <v>1.3703203194062976</v>
      </c>
      <c r="AU14" s="7">
        <f t="shared" si="5"/>
        <v>2.6853512081497111</v>
      </c>
      <c r="AV14" s="7">
        <f t="shared" si="5"/>
        <v>1.7511900715418263</v>
      </c>
      <c r="AW14" s="7">
        <f t="shared" si="5"/>
        <v>1.1595018087284057</v>
      </c>
      <c r="AX14" s="7">
        <f t="shared" si="5"/>
        <v>4.0013886478460332</v>
      </c>
      <c r="AY14" s="7">
        <f t="shared" si="5"/>
        <v>1.1352924243950935</v>
      </c>
      <c r="AZ14" s="7">
        <f t="shared" si="5"/>
        <v>3.5901098714230026</v>
      </c>
      <c r="BA14" s="8">
        <f>STDEV(AC3:AZ12)</f>
        <v>2.4252054379714005</v>
      </c>
      <c r="BC14" s="7" t="s">
        <v>30</v>
      </c>
      <c r="BD14" s="7">
        <f>STDEV(BD3:BD12)</f>
        <v>1.9321835661585915</v>
      </c>
      <c r="BE14" s="7">
        <f t="shared" ref="BE14:CA14" si="6">STDEV(BE3:BE12)</f>
        <v>2.3118054512532935</v>
      </c>
      <c r="BF14" s="7">
        <f t="shared" si="6"/>
        <v>2.2010098692292237</v>
      </c>
      <c r="BG14" s="7">
        <f t="shared" si="6"/>
        <v>1.7919573407620817</v>
      </c>
      <c r="BH14" s="7">
        <f t="shared" si="6"/>
        <v>1.1352924243950933</v>
      </c>
      <c r="BI14" s="7">
        <f t="shared" si="6"/>
        <v>1.3984117975602017</v>
      </c>
      <c r="BJ14" s="7">
        <f t="shared" si="6"/>
        <v>1.1972189997378651</v>
      </c>
      <c r="BK14" s="7">
        <f t="shared" si="6"/>
        <v>1.5776212754932311</v>
      </c>
      <c r="BL14" s="7">
        <f t="shared" si="6"/>
        <v>2.1186998109427608</v>
      </c>
      <c r="BM14" s="7">
        <f t="shared" si="6"/>
        <v>1.7669811040931427</v>
      </c>
      <c r="BN14" s="7">
        <f t="shared" si="6"/>
        <v>1.699673171197595</v>
      </c>
      <c r="BO14" s="7">
        <f t="shared" si="6"/>
        <v>1.1972189997378646</v>
      </c>
      <c r="BP14" s="7"/>
      <c r="BQ14" s="7">
        <f t="shared" si="6"/>
        <v>1.5776212754932311</v>
      </c>
      <c r="BR14" s="7">
        <f t="shared" si="6"/>
        <v>1.2292725943057183</v>
      </c>
      <c r="BS14" s="7">
        <f t="shared" si="6"/>
        <v>3.2812599206199238</v>
      </c>
      <c r="BT14" s="7">
        <f t="shared" si="6"/>
        <v>2.7888667551135851</v>
      </c>
      <c r="BU14" s="7">
        <f t="shared" si="6"/>
        <v>1.1972189997378646</v>
      </c>
      <c r="BV14" s="7">
        <f t="shared" si="6"/>
        <v>1.1737877907772671</v>
      </c>
      <c r="BW14" s="7">
        <f t="shared" si="6"/>
        <v>1.0801234497346435</v>
      </c>
      <c r="BX14" s="7">
        <f t="shared" si="6"/>
        <v>1.6499158227686108</v>
      </c>
      <c r="BY14" s="7">
        <f t="shared" si="6"/>
        <v>0.81649658092772603</v>
      </c>
      <c r="BZ14" s="7">
        <f t="shared" si="6"/>
        <v>1.1972189997378648</v>
      </c>
      <c r="CA14" s="7">
        <f t="shared" si="6"/>
        <v>0.82327260234856459</v>
      </c>
      <c r="CB14" s="8">
        <f>STDEV(BD3:CA12)</f>
        <v>1.9971548017290721</v>
      </c>
    </row>
    <row r="15" spans="1:80" x14ac:dyDescent="0.35">
      <c r="A15" s="7" t="s">
        <v>31</v>
      </c>
      <c r="B15" s="7">
        <f>B14/3.2</f>
        <v>0.73950997288745191</v>
      </c>
      <c r="C15" s="7">
        <f t="shared" ref="C15:Y15" si="7">C14/3.16</f>
        <v>0.72777165867765137</v>
      </c>
      <c r="D15" s="7">
        <f t="shared" si="7"/>
        <v>0.40717846129997437</v>
      </c>
      <c r="E15" s="7">
        <f t="shared" si="7"/>
        <v>0.52637025104956325</v>
      </c>
      <c r="F15" s="7">
        <f t="shared" si="7"/>
        <v>0.92502790161998949</v>
      </c>
      <c r="G15" s="7">
        <f t="shared" si="7"/>
        <v>0.65110967772198181</v>
      </c>
      <c r="H15" s="7">
        <f t="shared" si="7"/>
        <v>0.44253537897474737</v>
      </c>
      <c r="I15" s="7">
        <f t="shared" si="7"/>
        <v>0.99849447816027281</v>
      </c>
      <c r="J15" s="7">
        <f t="shared" si="7"/>
        <v>0.99178559270406397</v>
      </c>
      <c r="K15" s="7">
        <f t="shared" si="7"/>
        <v>0.8412405922943833</v>
      </c>
      <c r="L15" s="7">
        <f t="shared" si="7"/>
        <v>0.89755474203302299</v>
      </c>
      <c r="M15" s="7">
        <f t="shared" si="7"/>
        <v>0.94878087855564797</v>
      </c>
      <c r="N15" s="7" t="e">
        <f t="shared" si="7"/>
        <v>#DIV/0!</v>
      </c>
      <c r="O15" s="7">
        <f t="shared" si="7"/>
        <v>0.88569913627355823</v>
      </c>
      <c r="P15" s="7">
        <f t="shared" si="7"/>
        <v>0.83126110990909474</v>
      </c>
      <c r="Q15" s="7">
        <f t="shared" si="7"/>
        <v>0.51784547293812555</v>
      </c>
      <c r="R15" s="7">
        <f t="shared" si="7"/>
        <v>0.55817538208113726</v>
      </c>
      <c r="S15" s="7">
        <f t="shared" si="7"/>
        <v>0.50478844362891984</v>
      </c>
      <c r="T15" s="7">
        <f t="shared" si="7"/>
        <v>0.41663328392682486</v>
      </c>
      <c r="U15" s="7">
        <f t="shared" si="7"/>
        <v>0.8177657149077765</v>
      </c>
      <c r="V15" s="7">
        <f t="shared" si="7"/>
        <v>0.4002883114137189</v>
      </c>
      <c r="W15" s="7">
        <f t="shared" si="7"/>
        <v>0.95811720066376316</v>
      </c>
      <c r="X15" s="7">
        <f t="shared" si="7"/>
        <v>0.70288317506150544</v>
      </c>
      <c r="Y15" s="7">
        <f t="shared" si="7"/>
        <v>0.4729221892713058</v>
      </c>
      <c r="AB15" s="7" t="s">
        <v>31</v>
      </c>
      <c r="AC15" s="7">
        <f>AC14/3.16</f>
        <v>0.75257632834333199</v>
      </c>
      <c r="AD15" s="7">
        <f t="shared" ref="AD15:AZ15" si="8">AD14/3.16</f>
        <v>0.64077394719356295</v>
      </c>
      <c r="AE15" s="7">
        <f t="shared" si="8"/>
        <v>0.54301846735163506</v>
      </c>
      <c r="AF15" s="7">
        <f t="shared" si="8"/>
        <v>0.51784547293812555</v>
      </c>
      <c r="AG15" s="7">
        <f t="shared" si="8"/>
        <v>0.48224174897309968</v>
      </c>
      <c r="AH15" s="7">
        <f t="shared" si="8"/>
        <v>0.37886677206894465</v>
      </c>
      <c r="AI15" s="7">
        <f t="shared" si="8"/>
        <v>0.76358485531028941</v>
      </c>
      <c r="AJ15" s="7">
        <f t="shared" si="8"/>
        <v>0.40717846129997437</v>
      </c>
      <c r="AK15" s="7">
        <f t="shared" si="8"/>
        <v>0.71231827072295917</v>
      </c>
      <c r="AL15" s="7">
        <f t="shared" si="8"/>
        <v>0.8981743863885232</v>
      </c>
      <c r="AM15" s="7">
        <f t="shared" si="8"/>
        <v>1.163210865155293</v>
      </c>
      <c r="AN15" s="7">
        <f t="shared" si="8"/>
        <v>0.96448349794619903</v>
      </c>
      <c r="AO15" s="7"/>
      <c r="AP15" s="7">
        <f t="shared" si="8"/>
        <v>0.84651487965142946</v>
      </c>
      <c r="AQ15" s="7">
        <f t="shared" si="8"/>
        <v>1.0356909458762511</v>
      </c>
      <c r="AR15" s="7">
        <f t="shared" si="8"/>
        <v>0.26893562835404983</v>
      </c>
      <c r="AS15" s="7">
        <f t="shared" si="8"/>
        <v>0.49476959491808331</v>
      </c>
      <c r="AT15" s="7">
        <f t="shared" si="8"/>
        <v>0.43364567069819543</v>
      </c>
      <c r="AU15" s="7">
        <f t="shared" si="8"/>
        <v>0.8497946861233262</v>
      </c>
      <c r="AV15" s="7">
        <f t="shared" si="8"/>
        <v>0.55417407327272983</v>
      </c>
      <c r="AW15" s="7">
        <f t="shared" si="8"/>
        <v>0.36693095212924232</v>
      </c>
      <c r="AX15" s="7">
        <f t="shared" si="8"/>
        <v>1.2662622303310231</v>
      </c>
      <c r="AY15" s="7">
        <f t="shared" si="8"/>
        <v>0.35926975455540933</v>
      </c>
      <c r="AZ15" s="7">
        <f t="shared" si="8"/>
        <v>1.1361107188047477</v>
      </c>
      <c r="BC15" s="7" t="s">
        <v>31</v>
      </c>
      <c r="BD15" s="7">
        <f>BD14/3.16</f>
        <v>0.61145049561980747</v>
      </c>
      <c r="BE15" s="7">
        <f t="shared" ref="BE15:CA15" si="9">BE14/3.16</f>
        <v>0.73158400356116882</v>
      </c>
      <c r="BF15" s="7">
        <f t="shared" si="9"/>
        <v>0.69652211051557711</v>
      </c>
      <c r="BG15" s="7">
        <f t="shared" si="9"/>
        <v>0.56707510783610182</v>
      </c>
      <c r="BH15" s="7">
        <f t="shared" si="9"/>
        <v>0.35926975455540922</v>
      </c>
      <c r="BI15" s="7">
        <f t="shared" si="9"/>
        <v>0.44253537897474737</v>
      </c>
      <c r="BJ15" s="7">
        <f t="shared" si="9"/>
        <v>0.37886677206894465</v>
      </c>
      <c r="BK15" s="7">
        <f t="shared" si="9"/>
        <v>0.49924723908013641</v>
      </c>
      <c r="BL15" s="7">
        <f t="shared" si="9"/>
        <v>0.67047462371606348</v>
      </c>
      <c r="BM15" s="7">
        <f t="shared" si="9"/>
        <v>0.55917123547251346</v>
      </c>
      <c r="BN15" s="7">
        <f t="shared" si="9"/>
        <v>0.53787125670809965</v>
      </c>
      <c r="BO15" s="7">
        <f t="shared" si="9"/>
        <v>0.37886677206894448</v>
      </c>
      <c r="BP15" s="7"/>
      <c r="BQ15" s="7">
        <f t="shared" si="9"/>
        <v>0.49924723908013641</v>
      </c>
      <c r="BR15" s="7">
        <f t="shared" si="9"/>
        <v>0.38901031465370833</v>
      </c>
      <c r="BS15" s="7">
        <f t="shared" si="9"/>
        <v>1.0383733926012417</v>
      </c>
      <c r="BT15" s="7">
        <f t="shared" si="9"/>
        <v>0.88255277060556481</v>
      </c>
      <c r="BU15" s="7">
        <f t="shared" si="9"/>
        <v>0.37886677206894448</v>
      </c>
      <c r="BV15" s="7">
        <f t="shared" si="9"/>
        <v>0.37145183252445163</v>
      </c>
      <c r="BW15" s="7">
        <f t="shared" si="9"/>
        <v>0.3418112182704568</v>
      </c>
      <c r="BX15" s="7">
        <f t="shared" si="9"/>
        <v>0.52212526036981355</v>
      </c>
      <c r="BY15" s="7">
        <f t="shared" si="9"/>
        <v>0.25838499396447023</v>
      </c>
      <c r="BZ15" s="7">
        <f t="shared" si="9"/>
        <v>0.37886677206894454</v>
      </c>
      <c r="CA15" s="7">
        <f t="shared" si="9"/>
        <v>0.26052930454068496</v>
      </c>
    </row>
    <row r="16" spans="1:80" x14ac:dyDescent="0.35">
      <c r="A16" s="8" t="s">
        <v>43</v>
      </c>
      <c r="B16">
        <f>TTEST(B3:Y12,AC3:AZ12,2,2)</f>
        <v>0.11617719964934624</v>
      </c>
    </row>
    <row r="17" spans="1:44" x14ac:dyDescent="0.35">
      <c r="A17" s="8" t="s">
        <v>44</v>
      </c>
    </row>
    <row r="20" spans="1:44" x14ac:dyDescent="0.3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AR20" s="12"/>
    </row>
    <row r="21" spans="1:44" x14ac:dyDescent="0.35">
      <c r="A21" s="10"/>
      <c r="B21" s="10"/>
      <c r="C21" s="11"/>
      <c r="D21" s="9"/>
      <c r="U21" s="11"/>
      <c r="V21" s="9"/>
    </row>
    <row r="22" spans="1:44" x14ac:dyDescent="0.35">
      <c r="A22" s="10"/>
      <c r="B22" s="9"/>
      <c r="C22" s="10"/>
      <c r="D22" s="9"/>
    </row>
    <row r="23" spans="1:44" x14ac:dyDescent="0.35">
      <c r="A23" s="10"/>
      <c r="B23" s="9"/>
      <c r="C23" s="9"/>
      <c r="D23" s="9"/>
    </row>
    <row r="24" spans="1:44" x14ac:dyDescent="0.35">
      <c r="A24" s="9"/>
      <c r="B24" s="9"/>
      <c r="C24" s="9"/>
      <c r="D24" s="9"/>
    </row>
    <row r="25" spans="1:44" x14ac:dyDescent="0.35">
      <c r="D25" s="9"/>
    </row>
    <row r="26" spans="1:44" x14ac:dyDescent="0.35">
      <c r="D26" s="9"/>
    </row>
    <row r="27" spans="1:44" x14ac:dyDescent="0.35">
      <c r="D27" s="9"/>
    </row>
    <row r="28" spans="1:44" x14ac:dyDescent="0.35">
      <c r="D28" s="9"/>
    </row>
    <row r="29" spans="1:44" x14ac:dyDescent="0.35">
      <c r="D29" s="9"/>
      <c r="U29" s="7"/>
    </row>
    <row r="30" spans="1:44" x14ac:dyDescent="0.35">
      <c r="D30" s="9"/>
    </row>
    <row r="31" spans="1:44" x14ac:dyDescent="0.35">
      <c r="D31" s="9"/>
    </row>
    <row r="32" spans="1:44" x14ac:dyDescent="0.35">
      <c r="D32" s="9"/>
    </row>
    <row r="33" spans="4:4" x14ac:dyDescent="0.35">
      <c r="D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3"/>
  <sheetViews>
    <sheetView topLeftCell="B16" workbookViewId="0">
      <selection activeCell="T20" sqref="T20:AH36"/>
    </sheetView>
  </sheetViews>
  <sheetFormatPr defaultRowHeight="14.5" x14ac:dyDescent="0.35"/>
  <sheetData>
    <row r="1" spans="1:79" x14ac:dyDescent="0.3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0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AB1" s="2" t="s">
        <v>0</v>
      </c>
      <c r="AC1" s="2">
        <v>1</v>
      </c>
      <c r="AD1" s="2">
        <v>2</v>
      </c>
      <c r="AE1" s="2">
        <v>3</v>
      </c>
      <c r="AF1" s="2">
        <v>4</v>
      </c>
      <c r="AG1" s="2">
        <v>5</v>
      </c>
      <c r="AH1" s="2">
        <v>6</v>
      </c>
      <c r="AI1" s="2">
        <v>7</v>
      </c>
      <c r="AJ1" s="2">
        <v>8</v>
      </c>
      <c r="AK1" s="2">
        <v>9</v>
      </c>
      <c r="AL1" s="2">
        <v>10</v>
      </c>
      <c r="AM1" s="2">
        <v>11</v>
      </c>
      <c r="AN1" s="2">
        <v>12</v>
      </c>
      <c r="AO1" s="2">
        <v>0</v>
      </c>
      <c r="AP1" s="2">
        <v>13</v>
      </c>
      <c r="AQ1" s="2">
        <v>14</v>
      </c>
      <c r="AR1" s="2">
        <v>15</v>
      </c>
      <c r="AS1" s="2">
        <v>16</v>
      </c>
      <c r="AT1" s="2">
        <v>17</v>
      </c>
      <c r="AU1" s="2">
        <v>18</v>
      </c>
      <c r="AV1" s="2">
        <v>19</v>
      </c>
      <c r="AW1" s="2">
        <v>20</v>
      </c>
      <c r="AX1" s="2">
        <v>21</v>
      </c>
      <c r="AY1" s="2">
        <v>22</v>
      </c>
      <c r="AZ1" s="2">
        <v>23</v>
      </c>
      <c r="BC1" s="2" t="s">
        <v>0</v>
      </c>
      <c r="BD1" s="2">
        <v>1</v>
      </c>
      <c r="BE1" s="2">
        <v>2</v>
      </c>
      <c r="BF1" s="2">
        <v>3</v>
      </c>
      <c r="BG1" s="2">
        <v>4</v>
      </c>
      <c r="BH1" s="2">
        <v>5</v>
      </c>
      <c r="BI1" s="2">
        <v>6</v>
      </c>
      <c r="BJ1" s="2">
        <v>7</v>
      </c>
      <c r="BK1" s="2">
        <v>8</v>
      </c>
      <c r="BL1" s="2">
        <v>9</v>
      </c>
      <c r="BM1" s="2">
        <v>10</v>
      </c>
      <c r="BN1" s="2">
        <v>11</v>
      </c>
      <c r="BO1" s="2">
        <v>12</v>
      </c>
      <c r="BP1" s="2">
        <v>0</v>
      </c>
      <c r="BQ1" s="2">
        <v>13</v>
      </c>
      <c r="BR1" s="2">
        <v>14</v>
      </c>
      <c r="BS1" s="2">
        <v>15</v>
      </c>
      <c r="BT1" s="2">
        <v>16</v>
      </c>
      <c r="BU1" s="2">
        <v>17</v>
      </c>
      <c r="BV1" s="2">
        <v>18</v>
      </c>
      <c r="BW1" s="2">
        <v>19</v>
      </c>
      <c r="BX1" s="2">
        <v>20</v>
      </c>
      <c r="BY1" s="2">
        <v>21</v>
      </c>
      <c r="BZ1" s="2">
        <v>22</v>
      </c>
      <c r="CA1" s="2">
        <v>23</v>
      </c>
    </row>
    <row r="2" spans="1:79" x14ac:dyDescent="0.35">
      <c r="A2" s="3" t="s">
        <v>1</v>
      </c>
      <c r="O2" s="1" t="s">
        <v>2</v>
      </c>
      <c r="Q2" s="5" t="s">
        <v>3</v>
      </c>
      <c r="R2" s="5" t="s">
        <v>4</v>
      </c>
      <c r="U2" s="5" t="s">
        <v>3</v>
      </c>
      <c r="V2" s="5" t="s">
        <v>5</v>
      </c>
      <c r="X2" s="5" t="s">
        <v>3</v>
      </c>
      <c r="Y2" s="5" t="s">
        <v>6</v>
      </c>
      <c r="AB2" s="4" t="s">
        <v>7</v>
      </c>
      <c r="AP2" s="1" t="s">
        <v>2</v>
      </c>
      <c r="AR2" s="5" t="s">
        <v>3</v>
      </c>
      <c r="AS2" s="5" t="s">
        <v>4</v>
      </c>
      <c r="AV2" s="5" t="s">
        <v>3</v>
      </c>
      <c r="AW2" s="5" t="s">
        <v>5</v>
      </c>
      <c r="AY2" s="5" t="s">
        <v>3</v>
      </c>
      <c r="AZ2" s="5" t="s">
        <v>6</v>
      </c>
      <c r="BC2" s="6" t="s">
        <v>18</v>
      </c>
      <c r="BQ2" s="1" t="s">
        <v>2</v>
      </c>
      <c r="BS2" s="5" t="s">
        <v>3</v>
      </c>
      <c r="BT2" s="5" t="s">
        <v>4</v>
      </c>
      <c r="BW2" s="5" t="s">
        <v>3</v>
      </c>
      <c r="BX2" s="5" t="s">
        <v>5</v>
      </c>
      <c r="BZ2" s="5" t="s">
        <v>3</v>
      </c>
      <c r="CA2" s="5" t="s">
        <v>6</v>
      </c>
    </row>
    <row r="3" spans="1:79" x14ac:dyDescent="0.35">
      <c r="A3" s="3" t="s">
        <v>32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B3" s="4" t="s">
        <v>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P3">
        <v>2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C3" s="6" t="s">
        <v>19</v>
      </c>
      <c r="BD3">
        <v>0</v>
      </c>
      <c r="BE3">
        <v>2</v>
      </c>
      <c r="BF3">
        <v>1</v>
      </c>
      <c r="BG3">
        <v>3</v>
      </c>
      <c r="BH3">
        <v>0</v>
      </c>
      <c r="BI3">
        <v>0</v>
      </c>
      <c r="BJ3">
        <v>1</v>
      </c>
      <c r="BK3">
        <v>0</v>
      </c>
      <c r="BL3">
        <v>1</v>
      </c>
      <c r="BM3">
        <v>1</v>
      </c>
      <c r="BN3">
        <v>1</v>
      </c>
      <c r="BO3">
        <v>0</v>
      </c>
      <c r="BQ3">
        <v>1</v>
      </c>
      <c r="BR3">
        <v>0</v>
      </c>
      <c r="BS3">
        <v>1</v>
      </c>
      <c r="BT3">
        <v>1</v>
      </c>
      <c r="BU3">
        <v>2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</row>
    <row r="4" spans="1:79" x14ac:dyDescent="0.35">
      <c r="A4" s="3" t="s">
        <v>33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2</v>
      </c>
      <c r="L4">
        <v>0</v>
      </c>
      <c r="M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AB4" s="4" t="s">
        <v>9</v>
      </c>
      <c r="AC4">
        <v>2</v>
      </c>
      <c r="AD4">
        <v>0</v>
      </c>
      <c r="AE4">
        <v>0</v>
      </c>
      <c r="AF4">
        <v>0</v>
      </c>
      <c r="AG4">
        <v>0</v>
      </c>
      <c r="AH4">
        <v>2</v>
      </c>
      <c r="AI4">
        <v>1</v>
      </c>
      <c r="AJ4">
        <v>0</v>
      </c>
      <c r="AK4">
        <v>0</v>
      </c>
      <c r="AL4">
        <v>2</v>
      </c>
      <c r="AM4">
        <v>3</v>
      </c>
      <c r="AN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C4" s="6" t="s">
        <v>20</v>
      </c>
      <c r="BD4">
        <v>1</v>
      </c>
      <c r="BE4">
        <v>0</v>
      </c>
      <c r="BF4">
        <v>2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Q4">
        <v>1</v>
      </c>
      <c r="BR4">
        <v>0</v>
      </c>
      <c r="BS4">
        <v>1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</row>
    <row r="5" spans="1:79" x14ac:dyDescent="0.35">
      <c r="A5" s="3" t="s">
        <v>34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2</v>
      </c>
      <c r="X5">
        <v>3</v>
      </c>
      <c r="Y5">
        <v>0</v>
      </c>
      <c r="AB5" s="4" t="s">
        <v>10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2</v>
      </c>
      <c r="AL5">
        <v>0</v>
      </c>
      <c r="AM5">
        <v>0</v>
      </c>
      <c r="AN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C5" s="6" t="s">
        <v>21</v>
      </c>
      <c r="BD5">
        <v>0</v>
      </c>
      <c r="BE5">
        <v>0</v>
      </c>
      <c r="BF5">
        <v>1</v>
      </c>
      <c r="BG5">
        <v>0</v>
      </c>
      <c r="BH5">
        <v>0</v>
      </c>
      <c r="BI5">
        <v>2</v>
      </c>
      <c r="BJ5">
        <v>1</v>
      </c>
      <c r="BK5">
        <v>1</v>
      </c>
      <c r="BL5">
        <v>1</v>
      </c>
      <c r="BM5">
        <v>0</v>
      </c>
      <c r="BN5">
        <v>0</v>
      </c>
      <c r="BO5">
        <v>0</v>
      </c>
      <c r="BQ5">
        <v>0</v>
      </c>
      <c r="BR5">
        <v>0</v>
      </c>
      <c r="BS5">
        <v>3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3" t="s">
        <v>35</v>
      </c>
      <c r="B6">
        <v>1</v>
      </c>
      <c r="C6">
        <v>0</v>
      </c>
      <c r="D6">
        <v>0</v>
      </c>
      <c r="E6">
        <v>1</v>
      </c>
      <c r="F6">
        <v>1</v>
      </c>
      <c r="G6">
        <v>2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O6">
        <v>0</v>
      </c>
      <c r="P6">
        <v>3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 s="4" t="s">
        <v>11</v>
      </c>
      <c r="AC6">
        <v>1</v>
      </c>
      <c r="AD6">
        <v>0</v>
      </c>
      <c r="AE6">
        <v>1</v>
      </c>
      <c r="AF6">
        <v>2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3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1</v>
      </c>
      <c r="AZ6">
        <v>0</v>
      </c>
      <c r="BC6" s="6" t="s">
        <v>22</v>
      </c>
      <c r="BD6">
        <v>1</v>
      </c>
      <c r="BE6">
        <v>1</v>
      </c>
      <c r="BF6">
        <v>2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2</v>
      </c>
      <c r="BN6">
        <v>1</v>
      </c>
      <c r="BO6">
        <v>0</v>
      </c>
      <c r="BQ6">
        <v>0</v>
      </c>
      <c r="BR6">
        <v>0</v>
      </c>
      <c r="BS6">
        <v>3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3" t="s">
        <v>36</v>
      </c>
      <c r="B7">
        <v>1</v>
      </c>
      <c r="C7">
        <v>0</v>
      </c>
      <c r="D7">
        <v>0</v>
      </c>
      <c r="E7">
        <v>1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B7" s="4" t="s">
        <v>12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C7" s="6" t="s">
        <v>23</v>
      </c>
      <c r="BD7">
        <v>0</v>
      </c>
      <c r="BE7">
        <v>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3" t="s">
        <v>37</v>
      </c>
      <c r="B8">
        <v>2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5</v>
      </c>
      <c r="X8">
        <v>3</v>
      </c>
      <c r="Y8">
        <v>0</v>
      </c>
      <c r="AB8" s="4" t="s">
        <v>13</v>
      </c>
      <c r="AC8">
        <v>2</v>
      </c>
      <c r="AD8">
        <v>4</v>
      </c>
      <c r="AE8">
        <v>1</v>
      </c>
      <c r="AF8">
        <v>0</v>
      </c>
      <c r="AG8">
        <v>1</v>
      </c>
      <c r="AH8">
        <v>0</v>
      </c>
      <c r="AI8">
        <v>3</v>
      </c>
      <c r="AJ8">
        <v>1</v>
      </c>
      <c r="AK8">
        <v>2</v>
      </c>
      <c r="AL8">
        <v>1</v>
      </c>
      <c r="AM8">
        <v>2</v>
      </c>
      <c r="AN8">
        <v>3</v>
      </c>
      <c r="AP8">
        <v>1</v>
      </c>
      <c r="AQ8">
        <v>3</v>
      </c>
      <c r="AR8">
        <v>0</v>
      </c>
      <c r="AS8">
        <v>1</v>
      </c>
      <c r="AT8">
        <v>0</v>
      </c>
      <c r="AU8">
        <v>3</v>
      </c>
      <c r="AV8">
        <v>2</v>
      </c>
      <c r="AW8">
        <v>0</v>
      </c>
      <c r="AX8">
        <v>4</v>
      </c>
      <c r="AY8">
        <v>0</v>
      </c>
      <c r="AZ8">
        <v>5</v>
      </c>
      <c r="BC8" s="6" t="s">
        <v>24</v>
      </c>
      <c r="BD8">
        <v>2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1</v>
      </c>
      <c r="BM8">
        <v>0</v>
      </c>
      <c r="BN8">
        <v>0</v>
      </c>
      <c r="BO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</row>
    <row r="9" spans="1:79" x14ac:dyDescent="0.35">
      <c r="A9" s="3" t="s">
        <v>38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2</v>
      </c>
      <c r="J9">
        <v>0</v>
      </c>
      <c r="K9">
        <v>0</v>
      </c>
      <c r="L9">
        <v>0</v>
      </c>
      <c r="M9">
        <v>2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AB9" s="4" t="s">
        <v>14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C9" s="6" t="s">
        <v>25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4</v>
      </c>
      <c r="BM9">
        <v>0</v>
      </c>
      <c r="BN9">
        <v>0</v>
      </c>
      <c r="BO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3" t="s">
        <v>39</v>
      </c>
      <c r="B10">
        <v>3</v>
      </c>
      <c r="C10">
        <v>1</v>
      </c>
      <c r="D10">
        <v>0</v>
      </c>
      <c r="E10">
        <v>0</v>
      </c>
      <c r="F10">
        <v>1</v>
      </c>
      <c r="G10">
        <v>2</v>
      </c>
      <c r="H10">
        <v>1</v>
      </c>
      <c r="I10">
        <v>0</v>
      </c>
      <c r="J10">
        <v>0</v>
      </c>
      <c r="K10">
        <v>0</v>
      </c>
      <c r="L10">
        <v>2</v>
      </c>
      <c r="M10">
        <v>0</v>
      </c>
      <c r="O10">
        <v>2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AB10" s="4" t="s">
        <v>15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P10">
        <v>1</v>
      </c>
      <c r="AQ10">
        <v>0</v>
      </c>
      <c r="AR10">
        <v>0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C10" s="6" t="s">
        <v>26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Q10">
        <v>0</v>
      </c>
      <c r="BR10">
        <v>0</v>
      </c>
      <c r="BS10">
        <v>0</v>
      </c>
      <c r="BT10">
        <v>2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3" t="s">
        <v>40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3</v>
      </c>
      <c r="M11">
        <v>0</v>
      </c>
      <c r="O11">
        <v>2</v>
      </c>
      <c r="P11">
        <v>0</v>
      </c>
      <c r="Q11">
        <v>0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AB11" s="4" t="s">
        <v>16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C11" s="6" t="s">
        <v>27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3" t="s">
        <v>41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0</v>
      </c>
      <c r="X12">
        <v>1</v>
      </c>
      <c r="Y12">
        <v>1</v>
      </c>
      <c r="AB12" s="4" t="s">
        <v>17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C12" s="6" t="s">
        <v>28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</row>
    <row r="13" spans="1:79" x14ac:dyDescent="0.35">
      <c r="A13" s="13" t="s">
        <v>29</v>
      </c>
      <c r="B13" s="14">
        <f>AVERAGE(B3:B12)</f>
        <v>0.8</v>
      </c>
      <c r="C13" s="14">
        <f t="shared" ref="C13:Y13" si="0">AVERAGE(C3:C12)</f>
        <v>0.7</v>
      </c>
      <c r="D13" s="14">
        <f t="shared" si="0"/>
        <v>0.4</v>
      </c>
      <c r="E13" s="14">
        <f t="shared" si="0"/>
        <v>0.3</v>
      </c>
      <c r="F13" s="14">
        <f t="shared" si="0"/>
        <v>0.3</v>
      </c>
      <c r="G13" s="14">
        <f t="shared" si="0"/>
        <v>1</v>
      </c>
      <c r="H13" s="14">
        <f t="shared" si="0"/>
        <v>0.1</v>
      </c>
      <c r="I13" s="14">
        <f t="shared" si="0"/>
        <v>0.5</v>
      </c>
      <c r="J13" s="14">
        <f t="shared" si="0"/>
        <v>0.4</v>
      </c>
      <c r="K13" s="14">
        <f t="shared" si="0"/>
        <v>0.5</v>
      </c>
      <c r="L13" s="14">
        <f t="shared" si="0"/>
        <v>0.5</v>
      </c>
      <c r="M13" s="14">
        <f t="shared" si="0"/>
        <v>0.3</v>
      </c>
      <c r="N13" s="14"/>
      <c r="O13" s="14">
        <f t="shared" si="0"/>
        <v>0.7</v>
      </c>
      <c r="P13" s="14">
        <f t="shared" si="0"/>
        <v>0.6</v>
      </c>
      <c r="Q13" s="14">
        <f t="shared" si="0"/>
        <v>0.1</v>
      </c>
      <c r="R13" s="14">
        <f t="shared" si="0"/>
        <v>0.2</v>
      </c>
      <c r="S13" s="14">
        <f t="shared" si="0"/>
        <v>0.2</v>
      </c>
      <c r="T13" s="14">
        <f t="shared" si="0"/>
        <v>0.1</v>
      </c>
      <c r="U13" s="14">
        <f t="shared" si="0"/>
        <v>0.7</v>
      </c>
      <c r="V13" s="14">
        <f t="shared" si="0"/>
        <v>0.1</v>
      </c>
      <c r="W13" s="14">
        <f t="shared" si="0"/>
        <v>0.8</v>
      </c>
      <c r="X13" s="14">
        <f t="shared" si="0"/>
        <v>0.8</v>
      </c>
      <c r="Y13" s="14">
        <f t="shared" si="0"/>
        <v>0.1</v>
      </c>
      <c r="AB13" s="13" t="s">
        <v>29</v>
      </c>
      <c r="AC13" s="14">
        <f>AVERAGE(AC3:AC12)</f>
        <v>0.7</v>
      </c>
      <c r="AD13" s="14">
        <f t="shared" ref="AD13:AZ13" si="1">AVERAGE(AD3:AD12)</f>
        <v>0.6</v>
      </c>
      <c r="AE13" s="14">
        <f t="shared" si="1"/>
        <v>0.3</v>
      </c>
      <c r="AF13" s="14">
        <f t="shared" si="1"/>
        <v>0.2</v>
      </c>
      <c r="AG13" s="14">
        <f t="shared" si="1"/>
        <v>0.3</v>
      </c>
      <c r="AH13" s="14">
        <f t="shared" si="1"/>
        <v>0.5</v>
      </c>
      <c r="AI13" s="14">
        <f t="shared" si="1"/>
        <v>0.5</v>
      </c>
      <c r="AJ13" s="14">
        <f t="shared" si="1"/>
        <v>0.3</v>
      </c>
      <c r="AK13" s="14">
        <f t="shared" si="1"/>
        <v>0.4</v>
      </c>
      <c r="AL13" s="14">
        <f t="shared" si="1"/>
        <v>0.4</v>
      </c>
      <c r="AM13" s="14">
        <f t="shared" si="1"/>
        <v>0.5</v>
      </c>
      <c r="AN13" s="14">
        <f t="shared" si="1"/>
        <v>0.8</v>
      </c>
      <c r="AO13" s="14"/>
      <c r="AP13" s="14">
        <f t="shared" si="1"/>
        <v>0.5</v>
      </c>
      <c r="AQ13" s="14">
        <f t="shared" si="1"/>
        <v>0.3</v>
      </c>
      <c r="AR13" s="14">
        <f t="shared" si="1"/>
        <v>0</v>
      </c>
      <c r="AS13" s="14">
        <f t="shared" si="1"/>
        <v>0.5</v>
      </c>
      <c r="AT13" s="14">
        <f t="shared" si="1"/>
        <v>0</v>
      </c>
      <c r="AU13" s="14">
        <f t="shared" si="1"/>
        <v>0.4</v>
      </c>
      <c r="AV13" s="14">
        <f t="shared" si="1"/>
        <v>0.2</v>
      </c>
      <c r="AW13" s="14">
        <f t="shared" si="1"/>
        <v>0</v>
      </c>
      <c r="AX13" s="14">
        <f t="shared" si="1"/>
        <v>0.5</v>
      </c>
      <c r="AY13" s="14">
        <f t="shared" si="1"/>
        <v>0.1</v>
      </c>
      <c r="AZ13" s="14">
        <f t="shared" si="1"/>
        <v>0.5</v>
      </c>
      <c r="BC13" s="13" t="s">
        <v>29</v>
      </c>
      <c r="BD13" s="14">
        <f>AVERAGE(BD3:BD12)</f>
        <v>0.5</v>
      </c>
      <c r="BE13" s="14">
        <f t="shared" ref="BE13:CA13" si="2">AVERAGE(BE3:BE12)</f>
        <v>0.7</v>
      </c>
      <c r="BF13" s="14">
        <f t="shared" si="2"/>
        <v>0.8</v>
      </c>
      <c r="BG13" s="14">
        <f t="shared" si="2"/>
        <v>0.7</v>
      </c>
      <c r="BH13" s="14">
        <f t="shared" si="2"/>
        <v>0</v>
      </c>
      <c r="BI13" s="14">
        <f t="shared" si="2"/>
        <v>0.4</v>
      </c>
      <c r="BJ13" s="14">
        <f t="shared" si="2"/>
        <v>0.3</v>
      </c>
      <c r="BK13" s="14">
        <f t="shared" si="2"/>
        <v>0.1</v>
      </c>
      <c r="BL13" s="14">
        <f t="shared" si="2"/>
        <v>0.7</v>
      </c>
      <c r="BM13" s="14">
        <f t="shared" si="2"/>
        <v>0.4</v>
      </c>
      <c r="BN13" s="14">
        <f t="shared" si="2"/>
        <v>0.3</v>
      </c>
      <c r="BO13" s="14">
        <f t="shared" si="2"/>
        <v>0.1</v>
      </c>
      <c r="BP13" s="14"/>
      <c r="BQ13" s="14">
        <f t="shared" si="2"/>
        <v>0.2</v>
      </c>
      <c r="BR13" s="14">
        <f t="shared" si="2"/>
        <v>0.1</v>
      </c>
      <c r="BS13" s="14">
        <f t="shared" si="2"/>
        <v>0.9</v>
      </c>
      <c r="BT13" s="14">
        <f t="shared" si="2"/>
        <v>0.5</v>
      </c>
      <c r="BU13" s="14">
        <f t="shared" si="2"/>
        <v>0.4</v>
      </c>
      <c r="BV13" s="14">
        <f t="shared" si="2"/>
        <v>0.1</v>
      </c>
      <c r="BW13" s="14">
        <f t="shared" si="2"/>
        <v>0.2</v>
      </c>
      <c r="BX13" s="14">
        <f t="shared" si="2"/>
        <v>0.2</v>
      </c>
      <c r="BY13" s="14">
        <f t="shared" si="2"/>
        <v>0.1</v>
      </c>
      <c r="BZ13" s="14">
        <f t="shared" si="2"/>
        <v>0</v>
      </c>
      <c r="CA13" s="14">
        <f t="shared" si="2"/>
        <v>0</v>
      </c>
    </row>
    <row r="14" spans="1:79" x14ac:dyDescent="0.35">
      <c r="A14" s="13" t="s">
        <v>30</v>
      </c>
      <c r="B14" s="14">
        <f>STDEV(B3:B12)</f>
        <v>1.0327955589886444</v>
      </c>
      <c r="C14" s="14">
        <f t="shared" ref="C14:Y14" si="3">STDEV(C3:C12)</f>
        <v>0.67494855771055284</v>
      </c>
      <c r="D14" s="14">
        <f t="shared" si="3"/>
        <v>0.69920589878010109</v>
      </c>
      <c r="E14" s="14">
        <f t="shared" si="3"/>
        <v>0.48304589153964794</v>
      </c>
      <c r="F14" s="14">
        <f t="shared" si="3"/>
        <v>0.48304589153964794</v>
      </c>
      <c r="G14" s="14">
        <f t="shared" si="3"/>
        <v>0.94280904158206336</v>
      </c>
      <c r="H14" s="14">
        <f t="shared" si="3"/>
        <v>0.31622776601683794</v>
      </c>
      <c r="I14" s="14">
        <f t="shared" si="3"/>
        <v>0.84983658559879749</v>
      </c>
      <c r="J14" s="14">
        <f t="shared" si="3"/>
        <v>0.69920589878010109</v>
      </c>
      <c r="K14" s="14">
        <f t="shared" si="3"/>
        <v>0.84983658559879749</v>
      </c>
      <c r="L14" s="14">
        <f t="shared" si="3"/>
        <v>1.0801234497346435</v>
      </c>
      <c r="M14" s="14">
        <f t="shared" si="3"/>
        <v>0.67494855771055284</v>
      </c>
      <c r="N14" s="14"/>
      <c r="O14" s="14">
        <f t="shared" si="3"/>
        <v>0.82327260234856459</v>
      </c>
      <c r="P14" s="14">
        <f t="shared" si="3"/>
        <v>0.96609178307929588</v>
      </c>
      <c r="Q14" s="14">
        <f t="shared" si="3"/>
        <v>0.31622776601683794</v>
      </c>
      <c r="R14" s="14">
        <f t="shared" si="3"/>
        <v>0.4216370213557839</v>
      </c>
      <c r="S14" s="14">
        <f t="shared" si="3"/>
        <v>0.4216370213557839</v>
      </c>
      <c r="T14" s="14">
        <f t="shared" si="3"/>
        <v>0.31622776601683794</v>
      </c>
      <c r="U14" s="14">
        <f t="shared" si="3"/>
        <v>0.94868329805051377</v>
      </c>
      <c r="V14" s="14">
        <f t="shared" si="3"/>
        <v>0.31622776601683794</v>
      </c>
      <c r="W14" s="14">
        <f t="shared" si="3"/>
        <v>1.6193277068654826</v>
      </c>
      <c r="X14" s="14">
        <f t="shared" si="3"/>
        <v>1.2292725943057183</v>
      </c>
      <c r="Y14" s="14">
        <f t="shared" si="3"/>
        <v>0.31622776601683794</v>
      </c>
      <c r="AB14" s="13" t="s">
        <v>30</v>
      </c>
      <c r="AC14" s="14">
        <f>STDEV(AC3:AC12)</f>
        <v>0.82327260234856459</v>
      </c>
      <c r="AD14" s="14">
        <f t="shared" ref="AD14:AZ14" si="4">STDEV(AD3:AD12)</f>
        <v>1.3498971154211057</v>
      </c>
      <c r="AE14" s="14">
        <f t="shared" si="4"/>
        <v>0.48304589153964794</v>
      </c>
      <c r="AF14" s="14">
        <f t="shared" si="4"/>
        <v>0.63245553203367588</v>
      </c>
      <c r="AG14" s="14">
        <f t="shared" si="4"/>
        <v>0.48304589153964794</v>
      </c>
      <c r="AH14" s="14">
        <f t="shared" si="4"/>
        <v>0.70710678118654757</v>
      </c>
      <c r="AI14" s="14">
        <f t="shared" si="4"/>
        <v>0.97182531580755005</v>
      </c>
      <c r="AJ14" s="14">
        <f t="shared" si="4"/>
        <v>0.48304589153964794</v>
      </c>
      <c r="AK14" s="14">
        <f t="shared" si="4"/>
        <v>0.84327404271156781</v>
      </c>
      <c r="AL14" s="14">
        <f t="shared" si="4"/>
        <v>0.69920589878010109</v>
      </c>
      <c r="AM14" s="14">
        <f t="shared" si="4"/>
        <v>1.0801234497346435</v>
      </c>
      <c r="AN14" s="14">
        <f t="shared" si="4"/>
        <v>1.2292725943057183</v>
      </c>
      <c r="AO14" s="14"/>
      <c r="AP14" s="14">
        <f t="shared" si="4"/>
        <v>0.70710678118654757</v>
      </c>
      <c r="AQ14" s="14">
        <f t="shared" si="4"/>
        <v>0.94868329805051377</v>
      </c>
      <c r="AR14" s="14">
        <f t="shared" si="4"/>
        <v>0</v>
      </c>
      <c r="AS14" s="14">
        <f t="shared" si="4"/>
        <v>0.70710678118654757</v>
      </c>
      <c r="AT14" s="14">
        <f t="shared" si="4"/>
        <v>0</v>
      </c>
      <c r="AU14" s="14">
        <f t="shared" si="4"/>
        <v>0.96609178307929588</v>
      </c>
      <c r="AV14" s="14">
        <f t="shared" si="4"/>
        <v>0.63245553203367588</v>
      </c>
      <c r="AW14" s="14">
        <f t="shared" si="4"/>
        <v>0</v>
      </c>
      <c r="AX14" s="14">
        <f t="shared" si="4"/>
        <v>1.2692955176439846</v>
      </c>
      <c r="AY14" s="14">
        <f t="shared" si="4"/>
        <v>0.31622776601683794</v>
      </c>
      <c r="AZ14" s="14">
        <f t="shared" si="4"/>
        <v>1.5811388300841898</v>
      </c>
      <c r="BC14" s="13" t="s">
        <v>30</v>
      </c>
      <c r="BD14" s="14">
        <f>STDEV(BD3:BD12)</f>
        <v>0.70710678118654757</v>
      </c>
      <c r="BE14" s="14">
        <f t="shared" ref="BE14:CA14" si="5">STDEV(BE3:BE12)</f>
        <v>0.82327260234856459</v>
      </c>
      <c r="BF14" s="14">
        <f t="shared" si="5"/>
        <v>0.78881063774661553</v>
      </c>
      <c r="BG14" s="14">
        <f t="shared" si="5"/>
        <v>0.94868329805051377</v>
      </c>
      <c r="BH14" s="14">
        <f t="shared" si="5"/>
        <v>0</v>
      </c>
      <c r="BI14" s="14">
        <f t="shared" si="5"/>
        <v>0.69920589878010109</v>
      </c>
      <c r="BJ14" s="14">
        <f t="shared" si="5"/>
        <v>0.48304589153964794</v>
      </c>
      <c r="BK14" s="14">
        <f t="shared" si="5"/>
        <v>0.31622776601683794</v>
      </c>
      <c r="BL14" s="14">
        <f t="shared" si="5"/>
        <v>1.2516655570345725</v>
      </c>
      <c r="BM14" s="14">
        <f t="shared" si="5"/>
        <v>0.69920589878010109</v>
      </c>
      <c r="BN14" s="14">
        <f t="shared" si="5"/>
        <v>0.48304589153964794</v>
      </c>
      <c r="BO14" s="14">
        <f t="shared" si="5"/>
        <v>0.31622776601683794</v>
      </c>
      <c r="BP14" s="14"/>
      <c r="BQ14" s="14">
        <f t="shared" si="5"/>
        <v>0.4216370213557839</v>
      </c>
      <c r="BR14" s="14">
        <f t="shared" si="5"/>
        <v>0.31622776601683794</v>
      </c>
      <c r="BS14" s="14">
        <f t="shared" si="5"/>
        <v>1.1972189997378648</v>
      </c>
      <c r="BT14" s="14">
        <f t="shared" si="5"/>
        <v>0.70710678118654757</v>
      </c>
      <c r="BU14" s="14">
        <f t="shared" si="5"/>
        <v>0.69920589878010109</v>
      </c>
      <c r="BV14" s="14">
        <f t="shared" si="5"/>
        <v>0.31622776601683794</v>
      </c>
      <c r="BW14" s="14">
        <f t="shared" si="5"/>
        <v>0.4216370213557839</v>
      </c>
      <c r="BX14" s="14">
        <f t="shared" si="5"/>
        <v>0.63245553203367588</v>
      </c>
      <c r="BY14" s="14">
        <f t="shared" si="5"/>
        <v>0.31622776601683794</v>
      </c>
      <c r="BZ14" s="14">
        <f t="shared" si="5"/>
        <v>0</v>
      </c>
      <c r="CA14" s="14">
        <f t="shared" si="5"/>
        <v>0</v>
      </c>
    </row>
    <row r="15" spans="1:79" x14ac:dyDescent="0.35">
      <c r="A15" s="13" t="s">
        <v>31</v>
      </c>
      <c r="B15" s="14">
        <f>B14/3.16</f>
        <v>0.32683403765463431</v>
      </c>
      <c r="C15" s="14">
        <f t="shared" ref="C15:Y15" si="6">C14/3.16</f>
        <v>0.21359131573118759</v>
      </c>
      <c r="D15" s="14">
        <f t="shared" si="6"/>
        <v>0.22126768948737374</v>
      </c>
      <c r="E15" s="14">
        <f t="shared" si="6"/>
        <v>0.15286262390495187</v>
      </c>
      <c r="F15" s="14">
        <f t="shared" si="6"/>
        <v>0.15286262390495187</v>
      </c>
      <c r="G15" s="14">
        <f t="shared" si="6"/>
        <v>0.29835729163989344</v>
      </c>
      <c r="H15" s="14">
        <f t="shared" si="6"/>
        <v>0.10007207785342973</v>
      </c>
      <c r="I15" s="14">
        <f t="shared" si="6"/>
        <v>0.26893562835404983</v>
      </c>
      <c r="J15" s="14">
        <f t="shared" si="6"/>
        <v>0.22126768948737374</v>
      </c>
      <c r="K15" s="14">
        <f t="shared" si="6"/>
        <v>0.26893562835404983</v>
      </c>
      <c r="L15" s="14">
        <f t="shared" si="6"/>
        <v>0.3418112182704568</v>
      </c>
      <c r="M15" s="14">
        <f t="shared" si="6"/>
        <v>0.21359131573118759</v>
      </c>
      <c r="N15" s="14">
        <f t="shared" si="6"/>
        <v>0</v>
      </c>
      <c r="O15" s="14">
        <f t="shared" si="6"/>
        <v>0.26052930454068496</v>
      </c>
      <c r="P15" s="14">
        <f t="shared" si="6"/>
        <v>0.30572524780990373</v>
      </c>
      <c r="Q15" s="14">
        <f t="shared" si="6"/>
        <v>0.10007207785342973</v>
      </c>
      <c r="R15" s="14">
        <f t="shared" si="6"/>
        <v>0.13342943713790628</v>
      </c>
      <c r="S15" s="14">
        <f t="shared" si="6"/>
        <v>0.13342943713790628</v>
      </c>
      <c r="T15" s="14">
        <f t="shared" si="6"/>
        <v>0.10007207785342973</v>
      </c>
      <c r="U15" s="14">
        <f t="shared" si="6"/>
        <v>0.30021623356028915</v>
      </c>
      <c r="V15" s="14">
        <f t="shared" si="6"/>
        <v>0.10007207785342973</v>
      </c>
      <c r="W15" s="14">
        <f t="shared" si="6"/>
        <v>0.51244547685616537</v>
      </c>
      <c r="X15" s="14">
        <f t="shared" si="6"/>
        <v>0.38901031465370833</v>
      </c>
      <c r="Y15" s="14">
        <f t="shared" si="6"/>
        <v>0.10007207785342973</v>
      </c>
      <c r="AB15" s="13" t="s">
        <v>31</v>
      </c>
      <c r="AC15" s="14">
        <f>AC14/3.16</f>
        <v>0.26052930454068496</v>
      </c>
      <c r="AD15" s="14">
        <f t="shared" ref="AD15:AZ15" si="7">AD14/3.16</f>
        <v>0.42718263146237517</v>
      </c>
      <c r="AE15" s="14">
        <f t="shared" si="7"/>
        <v>0.15286262390495187</v>
      </c>
      <c r="AF15" s="14">
        <f t="shared" si="7"/>
        <v>0.20014415570685945</v>
      </c>
      <c r="AG15" s="14">
        <f t="shared" si="7"/>
        <v>0.15286262390495187</v>
      </c>
      <c r="AH15" s="14">
        <f t="shared" si="7"/>
        <v>0.22376796872992011</v>
      </c>
      <c r="AI15" s="14">
        <f t="shared" si="7"/>
        <v>0.30753965690112339</v>
      </c>
      <c r="AJ15" s="14">
        <f t="shared" si="7"/>
        <v>0.15286262390495187</v>
      </c>
      <c r="AK15" s="14">
        <f t="shared" si="7"/>
        <v>0.26685887427581256</v>
      </c>
      <c r="AL15" s="14">
        <f t="shared" si="7"/>
        <v>0.22126768948737374</v>
      </c>
      <c r="AM15" s="14">
        <f t="shared" si="7"/>
        <v>0.3418112182704568</v>
      </c>
      <c r="AN15" s="14">
        <f t="shared" si="7"/>
        <v>0.38901031465370833</v>
      </c>
      <c r="AO15" s="14"/>
      <c r="AP15" s="14">
        <f t="shared" si="7"/>
        <v>0.22376796872992011</v>
      </c>
      <c r="AQ15" s="14">
        <f t="shared" si="7"/>
        <v>0.30021623356028915</v>
      </c>
      <c r="AR15" s="14">
        <f t="shared" si="7"/>
        <v>0</v>
      </c>
      <c r="AS15" s="14">
        <f t="shared" si="7"/>
        <v>0.22376796872992011</v>
      </c>
      <c r="AT15" s="14">
        <f t="shared" si="7"/>
        <v>0</v>
      </c>
      <c r="AU15" s="14">
        <f t="shared" si="7"/>
        <v>0.30572524780990373</v>
      </c>
      <c r="AV15" s="14">
        <f t="shared" si="7"/>
        <v>0.20014415570685945</v>
      </c>
      <c r="AW15" s="14">
        <f t="shared" si="7"/>
        <v>0</v>
      </c>
      <c r="AX15" s="14">
        <f t="shared" si="7"/>
        <v>0.40167579672277992</v>
      </c>
      <c r="AY15" s="14">
        <f t="shared" si="7"/>
        <v>0.10007207785342973</v>
      </c>
      <c r="AZ15" s="14">
        <f t="shared" si="7"/>
        <v>0.50036038926714865</v>
      </c>
      <c r="BC15" s="13" t="s">
        <v>31</v>
      </c>
      <c r="BD15" s="14">
        <f>BD14/3.16</f>
        <v>0.22376796872992011</v>
      </c>
      <c r="BE15" s="14">
        <f t="shared" ref="BE15:CA15" si="8">BE14/3.16</f>
        <v>0.26052930454068496</v>
      </c>
      <c r="BF15" s="14">
        <f t="shared" si="8"/>
        <v>0.2496236195400682</v>
      </c>
      <c r="BG15" s="14">
        <f t="shared" si="8"/>
        <v>0.30021623356028915</v>
      </c>
      <c r="BH15" s="14">
        <f t="shared" si="8"/>
        <v>0</v>
      </c>
      <c r="BI15" s="14">
        <f t="shared" si="8"/>
        <v>0.22126768948737374</v>
      </c>
      <c r="BJ15" s="14">
        <f t="shared" si="8"/>
        <v>0.15286262390495187</v>
      </c>
      <c r="BK15" s="14">
        <f t="shared" si="8"/>
        <v>0.10007207785342973</v>
      </c>
      <c r="BL15" s="14">
        <f t="shared" si="8"/>
        <v>0.39609669526410518</v>
      </c>
      <c r="BM15" s="14">
        <f t="shared" si="8"/>
        <v>0.22126768948737374</v>
      </c>
      <c r="BN15" s="14">
        <f t="shared" si="8"/>
        <v>0.15286262390495187</v>
      </c>
      <c r="BO15" s="14">
        <f t="shared" si="8"/>
        <v>0.10007207785342973</v>
      </c>
      <c r="BP15" s="14"/>
      <c r="BQ15" s="14">
        <f t="shared" si="8"/>
        <v>0.13342943713790628</v>
      </c>
      <c r="BR15" s="14">
        <f t="shared" si="8"/>
        <v>0.10007207785342973</v>
      </c>
      <c r="BS15" s="14">
        <f t="shared" si="8"/>
        <v>0.37886677206894454</v>
      </c>
      <c r="BT15" s="14">
        <f t="shared" si="8"/>
        <v>0.22376796872992011</v>
      </c>
      <c r="BU15" s="14">
        <f t="shared" si="8"/>
        <v>0.22126768948737374</v>
      </c>
      <c r="BV15" s="14">
        <f t="shared" si="8"/>
        <v>0.10007207785342973</v>
      </c>
      <c r="BW15" s="14">
        <f t="shared" si="8"/>
        <v>0.13342943713790628</v>
      </c>
      <c r="BX15" s="14">
        <f t="shared" si="8"/>
        <v>0.20014415570685945</v>
      </c>
      <c r="BY15" s="14">
        <f t="shared" si="8"/>
        <v>0.10007207785342973</v>
      </c>
      <c r="BZ15" s="14">
        <f t="shared" si="8"/>
        <v>0</v>
      </c>
      <c r="CA15" s="14">
        <f t="shared" si="8"/>
        <v>0</v>
      </c>
    </row>
    <row r="21" spans="3:22" x14ac:dyDescent="0.35">
      <c r="C21" s="11"/>
      <c r="D21" s="9"/>
      <c r="U21" s="11"/>
      <c r="V21" s="9"/>
    </row>
    <row r="22" spans="3:22" x14ac:dyDescent="0.35">
      <c r="C22" s="10"/>
      <c r="D22" s="9"/>
    </row>
    <row r="23" spans="3:22" x14ac:dyDescent="0.35">
      <c r="C23" s="9"/>
      <c r="D23" s="9"/>
    </row>
    <row r="24" spans="3:22" x14ac:dyDescent="0.35">
      <c r="C24" s="9"/>
      <c r="D24" s="9"/>
    </row>
    <row r="25" spans="3:22" x14ac:dyDescent="0.35">
      <c r="D25" s="9"/>
    </row>
    <row r="26" spans="3:22" x14ac:dyDescent="0.35">
      <c r="D26" s="9"/>
    </row>
    <row r="27" spans="3:22" x14ac:dyDescent="0.35">
      <c r="D27" s="9"/>
    </row>
    <row r="28" spans="3:22" x14ac:dyDescent="0.35">
      <c r="D28" s="9"/>
    </row>
    <row r="29" spans="3:22" x14ac:dyDescent="0.35">
      <c r="D29" s="9"/>
      <c r="U29" s="7"/>
    </row>
    <row r="30" spans="3:22" x14ac:dyDescent="0.35">
      <c r="D30" s="9"/>
    </row>
    <row r="31" spans="3:22" x14ac:dyDescent="0.35">
      <c r="D31" s="9"/>
    </row>
    <row r="32" spans="3:22" x14ac:dyDescent="0.35">
      <c r="D32" s="9"/>
    </row>
    <row r="33" spans="4:4" x14ac:dyDescent="0.35">
      <c r="D3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33"/>
  <sheetViews>
    <sheetView topLeftCell="A15" workbookViewId="0">
      <selection activeCell="T20" sqref="T20:AH37"/>
    </sheetView>
  </sheetViews>
  <sheetFormatPr defaultRowHeight="14.5" x14ac:dyDescent="0.35"/>
  <sheetData>
    <row r="1" spans="1:79" x14ac:dyDescent="0.3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0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AB1" s="2" t="s">
        <v>0</v>
      </c>
      <c r="AC1" s="2">
        <v>1</v>
      </c>
      <c r="AD1" s="2">
        <v>2</v>
      </c>
      <c r="AE1" s="2">
        <v>3</v>
      </c>
      <c r="AF1" s="2">
        <v>4</v>
      </c>
      <c r="AG1" s="2">
        <v>5</v>
      </c>
      <c r="AH1" s="2">
        <v>6</v>
      </c>
      <c r="AI1" s="2">
        <v>7</v>
      </c>
      <c r="AJ1" s="2">
        <v>8</v>
      </c>
      <c r="AK1" s="2">
        <v>9</v>
      </c>
      <c r="AL1" s="2">
        <v>10</v>
      </c>
      <c r="AM1" s="2">
        <v>11</v>
      </c>
      <c r="AN1" s="2">
        <v>12</v>
      </c>
      <c r="AO1" s="2">
        <v>0</v>
      </c>
      <c r="AP1" s="2">
        <v>13</v>
      </c>
      <c r="AQ1" s="2">
        <v>14</v>
      </c>
      <c r="AR1" s="2">
        <v>15</v>
      </c>
      <c r="AS1" s="2">
        <v>16</v>
      </c>
      <c r="AT1" s="2">
        <v>17</v>
      </c>
      <c r="AU1" s="2">
        <v>18</v>
      </c>
      <c r="AV1" s="2">
        <v>19</v>
      </c>
      <c r="AW1" s="2">
        <v>20</v>
      </c>
      <c r="AX1" s="2">
        <v>21</v>
      </c>
      <c r="AY1" s="2">
        <v>22</v>
      </c>
      <c r="AZ1" s="2">
        <v>23</v>
      </c>
      <c r="BC1" s="2" t="s">
        <v>0</v>
      </c>
      <c r="BD1" s="2">
        <v>1</v>
      </c>
      <c r="BE1" s="2">
        <v>2</v>
      </c>
      <c r="BF1" s="2">
        <v>3</v>
      </c>
      <c r="BG1" s="2">
        <v>4</v>
      </c>
      <c r="BH1" s="2">
        <v>5</v>
      </c>
      <c r="BI1" s="2">
        <v>6</v>
      </c>
      <c r="BJ1" s="2">
        <v>7</v>
      </c>
      <c r="BK1" s="2">
        <v>8</v>
      </c>
      <c r="BL1" s="2">
        <v>9</v>
      </c>
      <c r="BM1" s="2">
        <v>10</v>
      </c>
      <c r="BN1" s="2">
        <v>11</v>
      </c>
      <c r="BO1" s="2">
        <v>12</v>
      </c>
      <c r="BP1" s="2">
        <v>0</v>
      </c>
      <c r="BQ1" s="2">
        <v>13</v>
      </c>
      <c r="BR1" s="2">
        <v>14</v>
      </c>
      <c r="BS1" s="2">
        <v>15</v>
      </c>
      <c r="BT1" s="2">
        <v>16</v>
      </c>
      <c r="BU1" s="2">
        <v>17</v>
      </c>
      <c r="BV1" s="2">
        <v>18</v>
      </c>
      <c r="BW1" s="2">
        <v>19</v>
      </c>
      <c r="BX1" s="2">
        <v>20</v>
      </c>
      <c r="BY1" s="2">
        <v>21</v>
      </c>
      <c r="BZ1" s="2">
        <v>22</v>
      </c>
      <c r="CA1" s="2">
        <v>23</v>
      </c>
    </row>
    <row r="2" spans="1:79" x14ac:dyDescent="0.35">
      <c r="A2" s="3" t="s">
        <v>1</v>
      </c>
      <c r="O2" s="1" t="s">
        <v>2</v>
      </c>
      <c r="Q2" s="5" t="s">
        <v>3</v>
      </c>
      <c r="R2" s="5" t="s">
        <v>4</v>
      </c>
      <c r="U2" s="5" t="s">
        <v>3</v>
      </c>
      <c r="V2" s="5" t="s">
        <v>5</v>
      </c>
      <c r="X2" s="5" t="s">
        <v>3</v>
      </c>
      <c r="Y2" s="5" t="s">
        <v>6</v>
      </c>
      <c r="AB2" s="4" t="s">
        <v>7</v>
      </c>
      <c r="AP2" s="1" t="s">
        <v>2</v>
      </c>
      <c r="AR2" s="5" t="s">
        <v>3</v>
      </c>
      <c r="AS2" s="5" t="s">
        <v>4</v>
      </c>
      <c r="AV2" s="5" t="s">
        <v>3</v>
      </c>
      <c r="AW2" s="5" t="s">
        <v>5</v>
      </c>
      <c r="AY2" s="5" t="s">
        <v>3</v>
      </c>
      <c r="AZ2" s="5" t="s">
        <v>6</v>
      </c>
      <c r="BC2" s="6" t="s">
        <v>18</v>
      </c>
      <c r="BQ2" s="1" t="s">
        <v>2</v>
      </c>
      <c r="BS2" s="5" t="s">
        <v>3</v>
      </c>
      <c r="BT2" s="5" t="s">
        <v>4</v>
      </c>
      <c r="BW2" s="5" t="s">
        <v>3</v>
      </c>
      <c r="BX2" s="5" t="s">
        <v>5</v>
      </c>
      <c r="BZ2" s="5" t="s">
        <v>3</v>
      </c>
      <c r="CA2" s="5" t="s">
        <v>6</v>
      </c>
    </row>
    <row r="3" spans="1:79" x14ac:dyDescent="0.35">
      <c r="A3" s="3" t="s">
        <v>32</v>
      </c>
      <c r="B3">
        <v>1</v>
      </c>
      <c r="C3">
        <v>1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AB3" s="4" t="s">
        <v>8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C3" s="6" t="s">
        <v>19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  <c r="BN3">
        <v>0</v>
      </c>
      <c r="BO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</row>
    <row r="4" spans="1:79" x14ac:dyDescent="0.35">
      <c r="A4" s="3" t="s">
        <v>33</v>
      </c>
      <c r="B4">
        <v>2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2</v>
      </c>
      <c r="J4">
        <v>0</v>
      </c>
      <c r="K4">
        <v>2</v>
      </c>
      <c r="L4">
        <v>0</v>
      </c>
      <c r="M4">
        <v>0</v>
      </c>
      <c r="O4">
        <v>2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B4" s="4" t="s">
        <v>9</v>
      </c>
      <c r="AC4">
        <v>0</v>
      </c>
      <c r="AD4">
        <v>2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  <c r="AM4">
        <v>0</v>
      </c>
      <c r="AN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C4" s="6" t="s">
        <v>20</v>
      </c>
      <c r="BD4">
        <v>2</v>
      </c>
      <c r="BE4">
        <v>0</v>
      </c>
      <c r="BF4">
        <v>2</v>
      </c>
      <c r="BG4">
        <v>1</v>
      </c>
      <c r="BH4">
        <v>0</v>
      </c>
      <c r="BI4">
        <v>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</row>
    <row r="5" spans="1:79" x14ac:dyDescent="0.35">
      <c r="A5" s="3" t="s">
        <v>34</v>
      </c>
      <c r="B5">
        <v>1</v>
      </c>
      <c r="C5">
        <v>0</v>
      </c>
      <c r="D5">
        <v>0</v>
      </c>
      <c r="E5">
        <v>1</v>
      </c>
      <c r="F5">
        <v>4</v>
      </c>
      <c r="G5">
        <v>1</v>
      </c>
      <c r="H5">
        <v>0</v>
      </c>
      <c r="I5">
        <v>0</v>
      </c>
      <c r="J5">
        <v>5</v>
      </c>
      <c r="K5">
        <v>0</v>
      </c>
      <c r="L5">
        <v>0</v>
      </c>
      <c r="M5">
        <v>4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AB5" s="4" t="s">
        <v>10</v>
      </c>
      <c r="AC5">
        <v>0</v>
      </c>
      <c r="AD5">
        <v>2</v>
      </c>
      <c r="AE5">
        <v>2</v>
      </c>
      <c r="AF5">
        <v>0</v>
      </c>
      <c r="AG5">
        <v>2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C5" s="6" t="s">
        <v>21</v>
      </c>
      <c r="BD5">
        <v>3</v>
      </c>
      <c r="BE5">
        <v>2</v>
      </c>
      <c r="BF5">
        <v>2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3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 s="4" t="s">
        <v>11</v>
      </c>
      <c r="AC6">
        <v>1</v>
      </c>
      <c r="AD6">
        <v>1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P6">
        <v>3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C6" s="6" t="s">
        <v>22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Q6">
        <v>0</v>
      </c>
      <c r="BR6">
        <v>0</v>
      </c>
      <c r="BS6">
        <v>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3" t="s">
        <v>36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B7" s="4" t="s">
        <v>12</v>
      </c>
      <c r="AC7">
        <v>2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C7" s="6" t="s">
        <v>23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3" t="s">
        <v>37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AB8" s="4" t="s">
        <v>13</v>
      </c>
      <c r="AC8">
        <v>5</v>
      </c>
      <c r="AD8">
        <v>1</v>
      </c>
      <c r="AE8">
        <v>3</v>
      </c>
      <c r="AF8">
        <v>3</v>
      </c>
      <c r="AG8">
        <v>0</v>
      </c>
      <c r="AH8">
        <v>3</v>
      </c>
      <c r="AI8">
        <v>3</v>
      </c>
      <c r="AJ8">
        <v>0</v>
      </c>
      <c r="AK8">
        <v>1</v>
      </c>
      <c r="AL8">
        <v>3</v>
      </c>
      <c r="AM8">
        <v>6</v>
      </c>
      <c r="AN8">
        <v>4</v>
      </c>
      <c r="AP8">
        <v>3</v>
      </c>
      <c r="AQ8">
        <v>4</v>
      </c>
      <c r="AR8">
        <v>0</v>
      </c>
      <c r="AS8">
        <v>2</v>
      </c>
      <c r="AT8">
        <v>0</v>
      </c>
      <c r="AU8">
        <v>3</v>
      </c>
      <c r="AV8">
        <v>1</v>
      </c>
      <c r="AW8">
        <v>0</v>
      </c>
      <c r="AX8">
        <v>6</v>
      </c>
      <c r="AY8">
        <v>0</v>
      </c>
      <c r="AZ8">
        <v>3</v>
      </c>
      <c r="BC8" s="6" t="s">
        <v>24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3" t="s">
        <v>38</v>
      </c>
      <c r="B9">
        <v>3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5</v>
      </c>
      <c r="J9">
        <v>0</v>
      </c>
      <c r="K9">
        <v>0</v>
      </c>
      <c r="L9">
        <v>0</v>
      </c>
      <c r="M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B9" s="4" t="s">
        <v>14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C9" s="6" t="s">
        <v>25</v>
      </c>
      <c r="BD9">
        <v>0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3" t="s">
        <v>39</v>
      </c>
      <c r="B10">
        <v>2</v>
      </c>
      <c r="C10">
        <v>1</v>
      </c>
      <c r="D10">
        <v>0</v>
      </c>
      <c r="E10">
        <v>0</v>
      </c>
      <c r="F10">
        <v>1</v>
      </c>
      <c r="G10">
        <v>4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B10" s="4" t="s">
        <v>15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C10" s="6" t="s">
        <v>26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3" t="s">
        <v>40</v>
      </c>
      <c r="B11">
        <v>0</v>
      </c>
      <c r="C11">
        <v>2</v>
      </c>
      <c r="D11">
        <v>0</v>
      </c>
      <c r="E11">
        <v>0</v>
      </c>
      <c r="F11">
        <v>3</v>
      </c>
      <c r="G11">
        <v>0</v>
      </c>
      <c r="H11">
        <v>0</v>
      </c>
      <c r="I11">
        <v>1</v>
      </c>
      <c r="J11">
        <v>0</v>
      </c>
      <c r="K11">
        <v>2</v>
      </c>
      <c r="L11">
        <v>4</v>
      </c>
      <c r="M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AB11" s="4" t="s">
        <v>16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C11" s="6" t="s">
        <v>27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3" t="s">
        <v>41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AB12" s="4" t="s">
        <v>17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C12" s="6" t="s">
        <v>28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3" t="s">
        <v>29</v>
      </c>
      <c r="B13" s="14">
        <f>AVERAGE(B3:B12)</f>
        <v>1</v>
      </c>
      <c r="C13" s="14">
        <f t="shared" ref="C13:Y13" si="0">AVERAGE(C3:C12)</f>
        <v>0.5</v>
      </c>
      <c r="D13" s="14">
        <f t="shared" si="0"/>
        <v>0</v>
      </c>
      <c r="E13" s="14">
        <f t="shared" si="0"/>
        <v>0.5</v>
      </c>
      <c r="F13" s="14">
        <f t="shared" si="0"/>
        <v>0.8</v>
      </c>
      <c r="G13" s="14">
        <f t="shared" si="0"/>
        <v>0.9</v>
      </c>
      <c r="H13" s="14">
        <f t="shared" si="0"/>
        <v>0</v>
      </c>
      <c r="I13" s="14">
        <f t="shared" si="0"/>
        <v>0.8</v>
      </c>
      <c r="J13" s="14">
        <f t="shared" si="0"/>
        <v>0.7</v>
      </c>
      <c r="K13" s="14">
        <f t="shared" si="0"/>
        <v>0.4</v>
      </c>
      <c r="L13" s="14">
        <f t="shared" si="0"/>
        <v>0.7</v>
      </c>
      <c r="M13" s="14">
        <f t="shared" si="0"/>
        <v>0.5</v>
      </c>
      <c r="N13" s="14"/>
      <c r="O13" s="14">
        <f t="shared" si="0"/>
        <v>0.5</v>
      </c>
      <c r="P13" s="14">
        <f t="shared" si="0"/>
        <v>0.6</v>
      </c>
      <c r="Q13" s="14">
        <f t="shared" si="0"/>
        <v>0.2</v>
      </c>
      <c r="R13" s="14">
        <f t="shared" si="0"/>
        <v>0.1</v>
      </c>
      <c r="S13" s="14">
        <f t="shared" si="0"/>
        <v>0</v>
      </c>
      <c r="T13" s="14">
        <f t="shared" si="0"/>
        <v>0.1</v>
      </c>
      <c r="U13" s="14">
        <f t="shared" si="0"/>
        <v>0.3</v>
      </c>
      <c r="V13" s="14">
        <f t="shared" si="0"/>
        <v>0</v>
      </c>
      <c r="W13" s="14">
        <f t="shared" si="0"/>
        <v>0.4</v>
      </c>
      <c r="X13" s="14">
        <f t="shared" si="0"/>
        <v>0.1</v>
      </c>
      <c r="Y13" s="14">
        <f t="shared" si="0"/>
        <v>0</v>
      </c>
      <c r="AB13" s="13" t="s">
        <v>29</v>
      </c>
      <c r="AC13" s="14">
        <f>AVERAGE(AC3:AC12)</f>
        <v>1.2</v>
      </c>
      <c r="AD13" s="14">
        <f t="shared" ref="AD13:AZ13" si="1">AVERAGE(AD3:AD12)</f>
        <v>0.6</v>
      </c>
      <c r="AE13" s="14">
        <f t="shared" si="1"/>
        <v>0.8</v>
      </c>
      <c r="AF13" s="14">
        <f t="shared" si="1"/>
        <v>0.3</v>
      </c>
      <c r="AG13" s="14">
        <f t="shared" si="1"/>
        <v>0.2</v>
      </c>
      <c r="AH13" s="14">
        <f t="shared" si="1"/>
        <v>0.6</v>
      </c>
      <c r="AI13" s="14">
        <f t="shared" si="1"/>
        <v>0.4</v>
      </c>
      <c r="AJ13" s="14">
        <f t="shared" si="1"/>
        <v>0.2</v>
      </c>
      <c r="AK13" s="14">
        <f t="shared" si="1"/>
        <v>0.1</v>
      </c>
      <c r="AL13" s="14">
        <f t="shared" si="1"/>
        <v>0.6</v>
      </c>
      <c r="AM13" s="14">
        <f t="shared" si="1"/>
        <v>0.8</v>
      </c>
      <c r="AN13" s="14">
        <f t="shared" si="1"/>
        <v>0.4</v>
      </c>
      <c r="AO13" s="14"/>
      <c r="AP13" s="14">
        <f t="shared" si="1"/>
        <v>0.7</v>
      </c>
      <c r="AQ13" s="14">
        <f t="shared" si="1"/>
        <v>0.4</v>
      </c>
      <c r="AR13" s="14">
        <f t="shared" si="1"/>
        <v>0</v>
      </c>
      <c r="AS13" s="14">
        <f t="shared" si="1"/>
        <v>0.3</v>
      </c>
      <c r="AT13" s="14">
        <f t="shared" si="1"/>
        <v>0.1</v>
      </c>
      <c r="AU13" s="14">
        <f t="shared" si="1"/>
        <v>0.4</v>
      </c>
      <c r="AV13" s="14">
        <f t="shared" si="1"/>
        <v>0.1</v>
      </c>
      <c r="AW13" s="14">
        <f t="shared" si="1"/>
        <v>0</v>
      </c>
      <c r="AX13" s="14">
        <f t="shared" si="1"/>
        <v>0.7</v>
      </c>
      <c r="AY13" s="14">
        <f t="shared" si="1"/>
        <v>0</v>
      </c>
      <c r="AZ13" s="14">
        <f t="shared" si="1"/>
        <v>0.3</v>
      </c>
      <c r="BC13" s="13" t="s">
        <v>29</v>
      </c>
      <c r="BD13" s="14">
        <f>AVERAGE(BD3:BD12)</f>
        <v>0.6</v>
      </c>
      <c r="BE13" s="14">
        <f t="shared" ref="BE13:CA13" si="2">AVERAGE(BE3:BE12)</f>
        <v>0.6</v>
      </c>
      <c r="BF13" s="14">
        <f t="shared" si="2"/>
        <v>0.4</v>
      </c>
      <c r="BG13" s="14">
        <f t="shared" si="2"/>
        <v>0.1</v>
      </c>
      <c r="BH13" s="14">
        <f t="shared" si="2"/>
        <v>0.1</v>
      </c>
      <c r="BI13" s="14">
        <f t="shared" si="2"/>
        <v>0.4</v>
      </c>
      <c r="BJ13" s="14">
        <f t="shared" si="2"/>
        <v>0</v>
      </c>
      <c r="BK13" s="14">
        <f t="shared" si="2"/>
        <v>0</v>
      </c>
      <c r="BL13" s="14">
        <f t="shared" si="2"/>
        <v>0.2</v>
      </c>
      <c r="BM13" s="14">
        <f t="shared" si="2"/>
        <v>0.1</v>
      </c>
      <c r="BN13" s="14">
        <f t="shared" si="2"/>
        <v>0</v>
      </c>
      <c r="BO13" s="14">
        <f t="shared" si="2"/>
        <v>0</v>
      </c>
      <c r="BP13" s="14"/>
      <c r="BQ13" s="14">
        <f t="shared" si="2"/>
        <v>0.1</v>
      </c>
      <c r="BR13" s="14">
        <f t="shared" si="2"/>
        <v>0</v>
      </c>
      <c r="BS13" s="14">
        <f t="shared" si="2"/>
        <v>0.3</v>
      </c>
      <c r="BT13" s="14">
        <f t="shared" si="2"/>
        <v>0.2</v>
      </c>
      <c r="BU13" s="14">
        <f t="shared" si="2"/>
        <v>0</v>
      </c>
      <c r="BV13" s="14">
        <f t="shared" si="2"/>
        <v>0</v>
      </c>
      <c r="BW13" s="14">
        <f t="shared" si="2"/>
        <v>0</v>
      </c>
      <c r="BX13" s="14">
        <f t="shared" si="2"/>
        <v>0</v>
      </c>
      <c r="BY13" s="14">
        <f t="shared" si="2"/>
        <v>0</v>
      </c>
      <c r="BZ13" s="14">
        <f t="shared" si="2"/>
        <v>0</v>
      </c>
      <c r="CA13" s="14">
        <f t="shared" si="2"/>
        <v>0</v>
      </c>
    </row>
    <row r="14" spans="1:79" x14ac:dyDescent="0.35">
      <c r="A14" s="13" t="s">
        <v>30</v>
      </c>
      <c r="B14" s="14">
        <f>STDEV(B3:B12)</f>
        <v>1.0540925533894598</v>
      </c>
      <c r="C14" s="14">
        <f t="shared" ref="C14:Y14" si="3">STDEV(C3:C12)</f>
        <v>0.70710678118654757</v>
      </c>
      <c r="D14" s="14">
        <f t="shared" si="3"/>
        <v>0</v>
      </c>
      <c r="E14" s="14">
        <f t="shared" si="3"/>
        <v>0.70710678118654757</v>
      </c>
      <c r="F14" s="14">
        <f t="shared" si="3"/>
        <v>1.4757295747452437</v>
      </c>
      <c r="G14" s="14">
        <f t="shared" si="3"/>
        <v>1.2866839377079189</v>
      </c>
      <c r="H14" s="14">
        <f t="shared" si="3"/>
        <v>0</v>
      </c>
      <c r="I14" s="14">
        <f t="shared" si="3"/>
        <v>1.6193277068654826</v>
      </c>
      <c r="J14" s="14">
        <f t="shared" si="3"/>
        <v>1.5670212364724212</v>
      </c>
      <c r="K14" s="14">
        <f t="shared" si="3"/>
        <v>0.84327404271156781</v>
      </c>
      <c r="L14" s="14">
        <f t="shared" si="3"/>
        <v>1.3374935098492586</v>
      </c>
      <c r="M14" s="14">
        <f t="shared" si="3"/>
        <v>1.2692955176439846</v>
      </c>
      <c r="N14" s="14"/>
      <c r="O14" s="14">
        <f t="shared" si="3"/>
        <v>1.0801234497346435</v>
      </c>
      <c r="P14" s="14">
        <f t="shared" si="3"/>
        <v>1.3498971154211057</v>
      </c>
      <c r="Q14" s="14">
        <f t="shared" si="3"/>
        <v>0.4216370213557839</v>
      </c>
      <c r="R14" s="14">
        <f t="shared" si="3"/>
        <v>0.31622776601683794</v>
      </c>
      <c r="S14" s="14">
        <f t="shared" si="3"/>
        <v>0</v>
      </c>
      <c r="T14" s="14">
        <f t="shared" si="3"/>
        <v>0.31622776601683794</v>
      </c>
      <c r="U14" s="14">
        <f t="shared" si="3"/>
        <v>0.67494855771055284</v>
      </c>
      <c r="V14" s="14">
        <f t="shared" si="3"/>
        <v>0</v>
      </c>
      <c r="W14" s="14">
        <f t="shared" si="3"/>
        <v>0.96609178307929588</v>
      </c>
      <c r="X14" s="14">
        <f t="shared" si="3"/>
        <v>0.31622776601683794</v>
      </c>
      <c r="Y14" s="14">
        <f t="shared" si="3"/>
        <v>0</v>
      </c>
      <c r="AB14" s="13" t="s">
        <v>30</v>
      </c>
      <c r="AC14" s="14">
        <f>STDEV(AC3:AC12)</f>
        <v>1.5491933384829668</v>
      </c>
      <c r="AD14" s="14">
        <f t="shared" ref="AD14:AZ14" si="4">STDEV(AD3:AD12)</f>
        <v>0.84327404271156781</v>
      </c>
      <c r="AE14" s="14">
        <f t="shared" si="4"/>
        <v>1.0327955589886444</v>
      </c>
      <c r="AF14" s="14">
        <f t="shared" si="4"/>
        <v>0.94868329805051377</v>
      </c>
      <c r="AG14" s="14">
        <f t="shared" si="4"/>
        <v>0.63245553203367588</v>
      </c>
      <c r="AH14" s="14">
        <f t="shared" si="4"/>
        <v>1.0749676997731401</v>
      </c>
      <c r="AI14" s="14">
        <f t="shared" si="4"/>
        <v>0.96609178307929588</v>
      </c>
      <c r="AJ14" s="14">
        <f t="shared" si="4"/>
        <v>0.4216370213557839</v>
      </c>
      <c r="AK14" s="14">
        <f t="shared" si="4"/>
        <v>0.31622776601683794</v>
      </c>
      <c r="AL14" s="14">
        <f t="shared" si="4"/>
        <v>1.0749676997731401</v>
      </c>
      <c r="AM14" s="14">
        <f t="shared" si="4"/>
        <v>1.9321835661585918</v>
      </c>
      <c r="AN14" s="14">
        <f t="shared" si="4"/>
        <v>1.2649110640673518</v>
      </c>
      <c r="AO14" s="14"/>
      <c r="AP14" s="14">
        <f t="shared" si="4"/>
        <v>1.2516655570345725</v>
      </c>
      <c r="AQ14" s="14">
        <f t="shared" si="4"/>
        <v>1.2649110640673518</v>
      </c>
      <c r="AR14" s="14">
        <f t="shared" si="4"/>
        <v>0</v>
      </c>
      <c r="AS14" s="14">
        <f t="shared" si="4"/>
        <v>0.67494855771055284</v>
      </c>
      <c r="AT14" s="14">
        <f t="shared" si="4"/>
        <v>0.31622776601683794</v>
      </c>
      <c r="AU14" s="14">
        <f t="shared" si="4"/>
        <v>0.96609178307929588</v>
      </c>
      <c r="AV14" s="14">
        <f t="shared" si="4"/>
        <v>0.31622776601683794</v>
      </c>
      <c r="AW14" s="14">
        <f t="shared" si="4"/>
        <v>0</v>
      </c>
      <c r="AX14" s="14">
        <f t="shared" si="4"/>
        <v>1.8885620632287059</v>
      </c>
      <c r="AY14" s="14">
        <f t="shared" si="4"/>
        <v>0</v>
      </c>
      <c r="AZ14" s="14">
        <f t="shared" si="4"/>
        <v>0.94868329805051377</v>
      </c>
      <c r="BC14" s="13" t="s">
        <v>30</v>
      </c>
      <c r="BD14" s="14">
        <f>STDEV(BD3:BD12)</f>
        <v>1.0749676997731401</v>
      </c>
      <c r="BE14" s="14">
        <f t="shared" ref="BE14:CA14" si="5">STDEV(BE3:BE12)</f>
        <v>0.84327404271156781</v>
      </c>
      <c r="BF14" s="14">
        <f t="shared" si="5"/>
        <v>0.84327404271156781</v>
      </c>
      <c r="BG14" s="14">
        <f t="shared" si="5"/>
        <v>0.31622776601683794</v>
      </c>
      <c r="BH14" s="14">
        <f t="shared" si="5"/>
        <v>0.31622776601683794</v>
      </c>
      <c r="BI14" s="14">
        <f t="shared" si="5"/>
        <v>0.69920589878010109</v>
      </c>
      <c r="BJ14" s="14">
        <f t="shared" si="5"/>
        <v>0</v>
      </c>
      <c r="BK14" s="14">
        <f t="shared" si="5"/>
        <v>0</v>
      </c>
      <c r="BL14" s="14">
        <f t="shared" si="5"/>
        <v>0.4216370213557839</v>
      </c>
      <c r="BM14" s="14">
        <f t="shared" si="5"/>
        <v>0.31622776601683794</v>
      </c>
      <c r="BN14" s="14">
        <f t="shared" si="5"/>
        <v>0</v>
      </c>
      <c r="BO14" s="14">
        <f t="shared" si="5"/>
        <v>0</v>
      </c>
      <c r="BP14" s="14"/>
      <c r="BQ14" s="14">
        <f t="shared" si="5"/>
        <v>0.31622776601683794</v>
      </c>
      <c r="BR14" s="14">
        <f t="shared" si="5"/>
        <v>0</v>
      </c>
      <c r="BS14" s="14">
        <f t="shared" si="5"/>
        <v>0.94868329805051377</v>
      </c>
      <c r="BT14" s="14">
        <f t="shared" si="5"/>
        <v>0.63245553203367588</v>
      </c>
      <c r="BU14" s="14">
        <f t="shared" si="5"/>
        <v>0</v>
      </c>
      <c r="BV14" s="14">
        <f t="shared" si="5"/>
        <v>0</v>
      </c>
      <c r="BW14" s="14">
        <f t="shared" si="5"/>
        <v>0</v>
      </c>
      <c r="BX14" s="14">
        <f t="shared" si="5"/>
        <v>0</v>
      </c>
      <c r="BY14" s="14">
        <f t="shared" si="5"/>
        <v>0</v>
      </c>
      <c r="BZ14" s="14">
        <f t="shared" si="5"/>
        <v>0</v>
      </c>
      <c r="CA14" s="14">
        <f t="shared" si="5"/>
        <v>0</v>
      </c>
    </row>
    <row r="15" spans="1:79" x14ac:dyDescent="0.35">
      <c r="A15" s="13" t="s">
        <v>31</v>
      </c>
      <c r="B15" s="14">
        <f>B14/3.16</f>
        <v>0.33357359284476573</v>
      </c>
      <c r="C15" s="14">
        <f t="shared" ref="C15:Y15" si="6">C14/3.16</f>
        <v>0.22376796872992011</v>
      </c>
      <c r="D15" s="14">
        <f t="shared" si="6"/>
        <v>0</v>
      </c>
      <c r="E15" s="14">
        <f t="shared" si="6"/>
        <v>0.22376796872992011</v>
      </c>
      <c r="F15" s="14">
        <f t="shared" si="6"/>
        <v>0.46700302998267201</v>
      </c>
      <c r="G15" s="14">
        <f t="shared" si="6"/>
        <v>0.40717846129997431</v>
      </c>
      <c r="H15" s="14">
        <f t="shared" si="6"/>
        <v>0</v>
      </c>
      <c r="I15" s="14">
        <f t="shared" si="6"/>
        <v>0.51244547685616537</v>
      </c>
      <c r="J15" s="14">
        <f t="shared" si="6"/>
        <v>0.49589279635203198</v>
      </c>
      <c r="K15" s="14">
        <f t="shared" si="6"/>
        <v>0.26685887427581256</v>
      </c>
      <c r="L15" s="14">
        <f t="shared" si="6"/>
        <v>0.42325743982571473</v>
      </c>
      <c r="M15" s="14">
        <f t="shared" si="6"/>
        <v>0.40167579672277992</v>
      </c>
      <c r="N15" s="14"/>
      <c r="O15" s="14">
        <f t="shared" si="6"/>
        <v>0.3418112182704568</v>
      </c>
      <c r="P15" s="14">
        <f t="shared" si="6"/>
        <v>0.42718263146237517</v>
      </c>
      <c r="Q15" s="14">
        <f t="shared" si="6"/>
        <v>0.13342943713790628</v>
      </c>
      <c r="R15" s="14">
        <f t="shared" si="6"/>
        <v>0.10007207785342973</v>
      </c>
      <c r="S15" s="14">
        <f t="shared" si="6"/>
        <v>0</v>
      </c>
      <c r="T15" s="14">
        <f t="shared" si="6"/>
        <v>0.10007207785342973</v>
      </c>
      <c r="U15" s="14">
        <f t="shared" si="6"/>
        <v>0.21359131573118759</v>
      </c>
      <c r="V15" s="14">
        <f t="shared" si="6"/>
        <v>0</v>
      </c>
      <c r="W15" s="14">
        <f t="shared" si="6"/>
        <v>0.30572524780990373</v>
      </c>
      <c r="X15" s="14">
        <f t="shared" si="6"/>
        <v>0.10007207785342973</v>
      </c>
      <c r="Y15" s="14">
        <f t="shared" si="6"/>
        <v>0</v>
      </c>
      <c r="AB15" s="13" t="s">
        <v>31</v>
      </c>
      <c r="AC15" s="14">
        <f>AC14/3.16</f>
        <v>0.4902510564819515</v>
      </c>
      <c r="AD15" s="14">
        <f t="shared" ref="AD15:AZ15" si="7">AD14/3.16</f>
        <v>0.26685887427581256</v>
      </c>
      <c r="AE15" s="14">
        <f t="shared" si="7"/>
        <v>0.32683403765463431</v>
      </c>
      <c r="AF15" s="14">
        <f t="shared" si="7"/>
        <v>0.30021623356028915</v>
      </c>
      <c r="AG15" s="14">
        <f t="shared" si="7"/>
        <v>0.20014415570685945</v>
      </c>
      <c r="AH15" s="14">
        <f t="shared" si="7"/>
        <v>0.34017965182694304</v>
      </c>
      <c r="AI15" s="14">
        <f t="shared" si="7"/>
        <v>0.30572524780990373</v>
      </c>
      <c r="AJ15" s="14">
        <f t="shared" si="7"/>
        <v>0.13342943713790628</v>
      </c>
      <c r="AK15" s="14">
        <f t="shared" si="7"/>
        <v>0.10007207785342973</v>
      </c>
      <c r="AL15" s="14">
        <f t="shared" si="7"/>
        <v>0.34017965182694304</v>
      </c>
      <c r="AM15" s="14">
        <f t="shared" si="7"/>
        <v>0.61145049561980747</v>
      </c>
      <c r="AN15" s="14">
        <f t="shared" si="7"/>
        <v>0.4002883114137189</v>
      </c>
      <c r="AO15" s="14"/>
      <c r="AP15" s="14">
        <f t="shared" si="7"/>
        <v>0.39609669526410518</v>
      </c>
      <c r="AQ15" s="14">
        <f t="shared" si="7"/>
        <v>0.4002883114137189</v>
      </c>
      <c r="AR15" s="14">
        <f t="shared" si="7"/>
        <v>0</v>
      </c>
      <c r="AS15" s="14">
        <f t="shared" si="7"/>
        <v>0.21359131573118759</v>
      </c>
      <c r="AT15" s="14">
        <f t="shared" si="7"/>
        <v>0.10007207785342973</v>
      </c>
      <c r="AU15" s="14">
        <f t="shared" si="7"/>
        <v>0.30572524780990373</v>
      </c>
      <c r="AV15" s="14">
        <f t="shared" si="7"/>
        <v>0.10007207785342973</v>
      </c>
      <c r="AW15" s="14">
        <f t="shared" si="7"/>
        <v>0</v>
      </c>
      <c r="AX15" s="14">
        <f t="shared" si="7"/>
        <v>0.59764622254072974</v>
      </c>
      <c r="AY15" s="14">
        <f t="shared" si="7"/>
        <v>0</v>
      </c>
      <c r="AZ15" s="14">
        <f t="shared" si="7"/>
        <v>0.30021623356028915</v>
      </c>
      <c r="BC15" s="13" t="s">
        <v>31</v>
      </c>
      <c r="BD15" s="14">
        <f>BD14/3.16</f>
        <v>0.34017965182694304</v>
      </c>
      <c r="BE15" s="14">
        <f t="shared" ref="BE15:CA15" si="8">BE14/3.16</f>
        <v>0.26685887427581256</v>
      </c>
      <c r="BF15" s="14">
        <f t="shared" si="8"/>
        <v>0.26685887427581256</v>
      </c>
      <c r="BG15" s="14">
        <f t="shared" si="8"/>
        <v>0.10007207785342973</v>
      </c>
      <c r="BH15" s="14">
        <f t="shared" si="8"/>
        <v>0.10007207785342973</v>
      </c>
      <c r="BI15" s="14">
        <f t="shared" si="8"/>
        <v>0.22126768948737374</v>
      </c>
      <c r="BJ15" s="14">
        <f t="shared" si="8"/>
        <v>0</v>
      </c>
      <c r="BK15" s="14">
        <f t="shared" si="8"/>
        <v>0</v>
      </c>
      <c r="BL15" s="14">
        <f t="shared" si="8"/>
        <v>0.13342943713790628</v>
      </c>
      <c r="BM15" s="14">
        <f t="shared" si="8"/>
        <v>0.10007207785342973</v>
      </c>
      <c r="BN15" s="14">
        <f t="shared" si="8"/>
        <v>0</v>
      </c>
      <c r="BO15" s="14">
        <f t="shared" si="8"/>
        <v>0</v>
      </c>
      <c r="BP15" s="14"/>
      <c r="BQ15" s="14">
        <f t="shared" si="8"/>
        <v>0.10007207785342973</v>
      </c>
      <c r="BR15" s="14">
        <f t="shared" si="8"/>
        <v>0</v>
      </c>
      <c r="BS15" s="14">
        <f t="shared" si="8"/>
        <v>0.30021623356028915</v>
      </c>
      <c r="BT15" s="14">
        <f t="shared" si="8"/>
        <v>0.20014415570685945</v>
      </c>
      <c r="BU15" s="14">
        <f t="shared" si="8"/>
        <v>0</v>
      </c>
      <c r="BV15" s="14">
        <f t="shared" si="8"/>
        <v>0</v>
      </c>
      <c r="BW15" s="14">
        <f t="shared" si="8"/>
        <v>0</v>
      </c>
      <c r="BX15" s="14">
        <f t="shared" si="8"/>
        <v>0</v>
      </c>
      <c r="BY15" s="14">
        <f t="shared" si="8"/>
        <v>0</v>
      </c>
      <c r="BZ15" s="14">
        <f t="shared" si="8"/>
        <v>0</v>
      </c>
      <c r="CA15" s="14">
        <f t="shared" si="8"/>
        <v>0</v>
      </c>
    </row>
    <row r="21" spans="3:22" x14ac:dyDescent="0.35">
      <c r="C21" s="11"/>
      <c r="D21" s="9"/>
      <c r="U21" s="11"/>
      <c r="V21" s="9"/>
    </row>
    <row r="22" spans="3:22" x14ac:dyDescent="0.35">
      <c r="C22" s="10"/>
      <c r="D22" s="9"/>
    </row>
    <row r="23" spans="3:22" x14ac:dyDescent="0.35">
      <c r="C23" s="9"/>
      <c r="D23" s="9"/>
    </row>
    <row r="24" spans="3:22" x14ac:dyDescent="0.35">
      <c r="C24" s="9"/>
      <c r="D24" s="9"/>
    </row>
    <row r="25" spans="3:22" x14ac:dyDescent="0.35">
      <c r="D25" s="9"/>
    </row>
    <row r="26" spans="3:22" x14ac:dyDescent="0.35">
      <c r="D26" s="9"/>
    </row>
    <row r="27" spans="3:22" x14ac:dyDescent="0.35">
      <c r="D27" s="9"/>
    </row>
    <row r="28" spans="3:22" x14ac:dyDescent="0.35">
      <c r="D28" s="9"/>
    </row>
    <row r="29" spans="3:22" x14ac:dyDescent="0.35">
      <c r="D29" s="9"/>
      <c r="U29" s="13"/>
    </row>
    <row r="30" spans="3:22" x14ac:dyDescent="0.35">
      <c r="D30" s="9"/>
    </row>
    <row r="31" spans="3:22" x14ac:dyDescent="0.35">
      <c r="D31" s="9"/>
    </row>
    <row r="32" spans="3:22" x14ac:dyDescent="0.35">
      <c r="D32" s="9"/>
    </row>
    <row r="33" spans="4:4" x14ac:dyDescent="0.35">
      <c r="D3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33"/>
  <sheetViews>
    <sheetView topLeftCell="BI1" workbookViewId="0">
      <selection activeCell="T19" sqref="T19:AH36"/>
    </sheetView>
  </sheetViews>
  <sheetFormatPr defaultRowHeight="14.5" x14ac:dyDescent="0.35"/>
  <sheetData>
    <row r="1" spans="1:79" x14ac:dyDescent="0.3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0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AB1" s="2" t="s">
        <v>0</v>
      </c>
      <c r="AC1" s="2">
        <v>1</v>
      </c>
      <c r="AD1" s="2">
        <v>2</v>
      </c>
      <c r="AE1" s="2">
        <v>3</v>
      </c>
      <c r="AF1" s="2">
        <v>4</v>
      </c>
      <c r="AG1" s="2">
        <v>5</v>
      </c>
      <c r="AH1" s="2">
        <v>6</v>
      </c>
      <c r="AI1" s="2">
        <v>7</v>
      </c>
      <c r="AJ1" s="2">
        <v>8</v>
      </c>
      <c r="AK1" s="2">
        <v>9</v>
      </c>
      <c r="AL1" s="2">
        <v>10</v>
      </c>
      <c r="AM1" s="2">
        <v>11</v>
      </c>
      <c r="AN1" s="2">
        <v>12</v>
      </c>
      <c r="AO1" s="2">
        <v>0</v>
      </c>
      <c r="AP1" s="2">
        <v>13</v>
      </c>
      <c r="AQ1" s="2">
        <v>14</v>
      </c>
      <c r="AR1" s="2">
        <v>15</v>
      </c>
      <c r="AS1" s="2">
        <v>16</v>
      </c>
      <c r="AT1" s="2">
        <v>17</v>
      </c>
      <c r="AU1" s="2">
        <v>18</v>
      </c>
      <c r="AV1" s="2">
        <v>19</v>
      </c>
      <c r="AW1" s="2">
        <v>20</v>
      </c>
      <c r="AX1" s="2">
        <v>21</v>
      </c>
      <c r="AY1" s="2">
        <v>22</v>
      </c>
      <c r="AZ1" s="2">
        <v>23</v>
      </c>
      <c r="BC1" s="2" t="s">
        <v>0</v>
      </c>
      <c r="BD1" s="2">
        <v>1</v>
      </c>
      <c r="BE1" s="2">
        <v>2</v>
      </c>
      <c r="BF1" s="2">
        <v>3</v>
      </c>
      <c r="BG1" s="2">
        <v>4</v>
      </c>
      <c r="BH1" s="2">
        <v>5</v>
      </c>
      <c r="BI1" s="2">
        <v>6</v>
      </c>
      <c r="BJ1" s="2">
        <v>7</v>
      </c>
      <c r="BK1" s="2">
        <v>8</v>
      </c>
      <c r="BL1" s="2">
        <v>9</v>
      </c>
      <c r="BM1" s="2">
        <v>10</v>
      </c>
      <c r="BN1" s="2">
        <v>11</v>
      </c>
      <c r="BO1" s="2">
        <v>12</v>
      </c>
      <c r="BP1" s="2">
        <v>0</v>
      </c>
      <c r="BQ1" s="2">
        <v>13</v>
      </c>
      <c r="BR1" s="2">
        <v>14</v>
      </c>
      <c r="BS1" s="2">
        <v>15</v>
      </c>
      <c r="BT1" s="2">
        <v>16</v>
      </c>
      <c r="BU1" s="2">
        <v>17</v>
      </c>
      <c r="BV1" s="2">
        <v>18</v>
      </c>
      <c r="BW1" s="2">
        <v>19</v>
      </c>
      <c r="BX1" s="2">
        <v>20</v>
      </c>
      <c r="BY1" s="2">
        <v>21</v>
      </c>
      <c r="BZ1" s="2">
        <v>22</v>
      </c>
      <c r="CA1" s="2">
        <v>23</v>
      </c>
    </row>
    <row r="2" spans="1:79" x14ac:dyDescent="0.35">
      <c r="A2" s="3" t="s">
        <v>1</v>
      </c>
      <c r="O2" s="1" t="s">
        <v>2</v>
      </c>
      <c r="Q2" s="5" t="s">
        <v>3</v>
      </c>
      <c r="R2" s="5" t="s">
        <v>4</v>
      </c>
      <c r="U2" s="5" t="s">
        <v>3</v>
      </c>
      <c r="V2" s="5" t="s">
        <v>5</v>
      </c>
      <c r="X2" s="5" t="s">
        <v>3</v>
      </c>
      <c r="Y2" s="5" t="s">
        <v>6</v>
      </c>
      <c r="AB2" s="4" t="s">
        <v>7</v>
      </c>
      <c r="AP2" s="1" t="s">
        <v>2</v>
      </c>
      <c r="AR2" s="5" t="s">
        <v>3</v>
      </c>
      <c r="AS2" s="5" t="s">
        <v>4</v>
      </c>
      <c r="AV2" s="5" t="s">
        <v>3</v>
      </c>
      <c r="AW2" s="5" t="s">
        <v>5</v>
      </c>
      <c r="AY2" s="5" t="s">
        <v>3</v>
      </c>
      <c r="AZ2" s="5" t="s">
        <v>6</v>
      </c>
      <c r="BC2" s="6" t="s">
        <v>18</v>
      </c>
      <c r="BQ2" s="1" t="s">
        <v>2</v>
      </c>
      <c r="BS2" s="5" t="s">
        <v>3</v>
      </c>
      <c r="BT2" s="5" t="s">
        <v>4</v>
      </c>
      <c r="BW2" s="5" t="s">
        <v>3</v>
      </c>
      <c r="BX2" s="5" t="s">
        <v>5</v>
      </c>
      <c r="BZ2" s="5" t="s">
        <v>3</v>
      </c>
      <c r="CA2" s="5" t="s">
        <v>6</v>
      </c>
    </row>
    <row r="3" spans="1:79" x14ac:dyDescent="0.35">
      <c r="A3" s="3" t="s">
        <v>32</v>
      </c>
      <c r="B3">
        <v>42.85</v>
      </c>
      <c r="C3">
        <v>25.1</v>
      </c>
      <c r="D3">
        <v>19.71</v>
      </c>
      <c r="E3">
        <v>19.63</v>
      </c>
      <c r="F3">
        <v>16</v>
      </c>
      <c r="G3">
        <v>17</v>
      </c>
      <c r="H3">
        <v>11.5</v>
      </c>
      <c r="I3">
        <v>20.5</v>
      </c>
      <c r="J3">
        <v>12.88</v>
      </c>
      <c r="K3">
        <v>14.66</v>
      </c>
      <c r="L3">
        <v>10.37</v>
      </c>
      <c r="M3">
        <v>13.25</v>
      </c>
      <c r="O3">
        <v>6.71</v>
      </c>
      <c r="P3">
        <v>8.33</v>
      </c>
      <c r="Q3">
        <v>11.4</v>
      </c>
      <c r="R3">
        <v>22</v>
      </c>
      <c r="S3">
        <v>11.28</v>
      </c>
      <c r="T3">
        <v>12.25</v>
      </c>
      <c r="U3">
        <v>10</v>
      </c>
      <c r="V3">
        <v>7</v>
      </c>
      <c r="W3">
        <v>7.28</v>
      </c>
      <c r="X3">
        <v>5</v>
      </c>
      <c r="Y3">
        <v>7.8</v>
      </c>
      <c r="AB3" s="4" t="s">
        <v>8</v>
      </c>
      <c r="AC3">
        <v>33.33</v>
      </c>
      <c r="AD3">
        <v>33.83</v>
      </c>
      <c r="AE3">
        <v>23.62</v>
      </c>
      <c r="AF3">
        <v>21.2</v>
      </c>
      <c r="AG3">
        <v>21.83</v>
      </c>
      <c r="AH3">
        <v>18.75</v>
      </c>
      <c r="AI3">
        <v>21.37</v>
      </c>
      <c r="AJ3">
        <v>29.75</v>
      </c>
      <c r="AK3">
        <v>17.71</v>
      </c>
      <c r="AL3">
        <v>13.8</v>
      </c>
      <c r="AM3">
        <v>16.8</v>
      </c>
      <c r="AN3">
        <v>14.25</v>
      </c>
      <c r="AP3">
        <v>37.5</v>
      </c>
      <c r="AQ3">
        <v>22.66</v>
      </c>
      <c r="AR3">
        <v>12</v>
      </c>
      <c r="AS3">
        <v>50</v>
      </c>
      <c r="AT3">
        <v>12</v>
      </c>
      <c r="AU3">
        <v>14.28</v>
      </c>
      <c r="AV3">
        <v>21.2</v>
      </c>
      <c r="AW3">
        <v>11</v>
      </c>
      <c r="AX3">
        <v>9.75</v>
      </c>
      <c r="AY3">
        <v>10.25</v>
      </c>
      <c r="AZ3">
        <v>12</v>
      </c>
      <c r="BC3" s="6" t="s">
        <v>19</v>
      </c>
      <c r="BD3">
        <v>12.83</v>
      </c>
      <c r="BE3">
        <v>18.11</v>
      </c>
      <c r="BF3">
        <v>19.77</v>
      </c>
      <c r="BG3">
        <v>16.09</v>
      </c>
      <c r="BH3">
        <v>11.16</v>
      </c>
      <c r="BI3">
        <v>13.57</v>
      </c>
      <c r="BJ3">
        <v>16.75</v>
      </c>
      <c r="BK3">
        <v>27.2</v>
      </c>
      <c r="BL3">
        <v>17.37</v>
      </c>
      <c r="BM3">
        <v>12.7</v>
      </c>
      <c r="BN3">
        <v>26.11</v>
      </c>
      <c r="BO3">
        <v>10.8</v>
      </c>
      <c r="BQ3">
        <v>22.5</v>
      </c>
      <c r="BR3">
        <v>11.33</v>
      </c>
      <c r="BS3">
        <v>11.42</v>
      </c>
      <c r="BT3">
        <v>37.5</v>
      </c>
      <c r="BU3">
        <v>10</v>
      </c>
      <c r="BV3">
        <v>7</v>
      </c>
      <c r="BW3">
        <v>13.85</v>
      </c>
      <c r="BX3">
        <v>7.75</v>
      </c>
      <c r="BY3">
        <v>8</v>
      </c>
      <c r="BZ3">
        <v>7.16</v>
      </c>
      <c r="CA3">
        <v>7</v>
      </c>
    </row>
    <row r="4" spans="1:79" x14ac:dyDescent="0.35">
      <c r="A4" s="3" t="s">
        <v>33</v>
      </c>
      <c r="B4">
        <v>28</v>
      </c>
      <c r="C4">
        <v>50</v>
      </c>
      <c r="D4">
        <v>36.33</v>
      </c>
      <c r="E4">
        <v>33.85</v>
      </c>
      <c r="F4">
        <v>20.420000000000002</v>
      </c>
      <c r="G4">
        <v>22.6</v>
      </c>
      <c r="H4">
        <v>19.25</v>
      </c>
      <c r="I4">
        <v>19</v>
      </c>
      <c r="J4">
        <v>16.16</v>
      </c>
      <c r="K4">
        <v>16.760000000000002</v>
      </c>
      <c r="L4">
        <v>17.420000000000002</v>
      </c>
      <c r="M4">
        <v>17.66</v>
      </c>
      <c r="O4">
        <v>12.41</v>
      </c>
      <c r="P4">
        <v>8.1199999999999992</v>
      </c>
      <c r="Q4">
        <v>11.14</v>
      </c>
      <c r="R4">
        <v>12.42</v>
      </c>
      <c r="S4">
        <v>10.119999999999999</v>
      </c>
      <c r="T4">
        <v>12.83</v>
      </c>
      <c r="U4">
        <v>6.37</v>
      </c>
      <c r="V4">
        <v>14.87</v>
      </c>
      <c r="W4">
        <v>7.62</v>
      </c>
      <c r="X4">
        <v>7.37</v>
      </c>
      <c r="Y4">
        <v>7.12</v>
      </c>
      <c r="AB4" s="4" t="s">
        <v>9</v>
      </c>
      <c r="AC4">
        <v>37.5</v>
      </c>
      <c r="AD4">
        <v>36</v>
      </c>
      <c r="AE4">
        <v>27.77</v>
      </c>
      <c r="AF4">
        <v>21.42</v>
      </c>
      <c r="AG4">
        <v>21</v>
      </c>
      <c r="AH4">
        <v>17.22</v>
      </c>
      <c r="AI4">
        <v>16.87</v>
      </c>
      <c r="AJ4">
        <v>18.57</v>
      </c>
      <c r="AK4">
        <v>25.87</v>
      </c>
      <c r="AL4">
        <v>14.83</v>
      </c>
      <c r="AM4">
        <v>15.7</v>
      </c>
      <c r="AN4">
        <v>22</v>
      </c>
      <c r="AP4">
        <v>18.55</v>
      </c>
      <c r="AQ4">
        <v>15.3</v>
      </c>
      <c r="AR4">
        <v>16.16</v>
      </c>
      <c r="AS4">
        <v>26.16</v>
      </c>
      <c r="AT4">
        <v>15.66</v>
      </c>
      <c r="AU4">
        <v>21.28</v>
      </c>
      <c r="AV4">
        <v>15</v>
      </c>
      <c r="AW4">
        <v>15</v>
      </c>
      <c r="AX4">
        <v>18.75</v>
      </c>
      <c r="AY4">
        <v>20.2</v>
      </c>
      <c r="AZ4">
        <v>18.2</v>
      </c>
      <c r="BC4" s="6" t="s">
        <v>20</v>
      </c>
      <c r="BD4">
        <v>21.18</v>
      </c>
      <c r="BE4">
        <v>14.25</v>
      </c>
      <c r="BF4">
        <v>17.75</v>
      </c>
      <c r="BG4">
        <v>13.3</v>
      </c>
      <c r="BH4">
        <v>11.28</v>
      </c>
      <c r="BI4">
        <v>12.4</v>
      </c>
      <c r="BJ4">
        <v>13.28</v>
      </c>
      <c r="BK4">
        <v>10.42</v>
      </c>
      <c r="BL4">
        <v>16.66</v>
      </c>
      <c r="BM4">
        <v>14.25</v>
      </c>
      <c r="BN4">
        <v>12.71</v>
      </c>
      <c r="BO4">
        <v>10</v>
      </c>
      <c r="BQ4">
        <v>11.62</v>
      </c>
      <c r="BR4">
        <v>9</v>
      </c>
      <c r="BS4">
        <v>16.66</v>
      </c>
      <c r="BT4">
        <v>75</v>
      </c>
      <c r="BU4">
        <v>10.5</v>
      </c>
      <c r="BV4">
        <v>13</v>
      </c>
      <c r="BW4">
        <v>28.33</v>
      </c>
      <c r="BX4">
        <v>9.75</v>
      </c>
      <c r="BY4">
        <v>13.5</v>
      </c>
      <c r="BZ4">
        <v>17.5</v>
      </c>
      <c r="CA4">
        <v>11.8</v>
      </c>
    </row>
    <row r="5" spans="1:79" x14ac:dyDescent="0.35">
      <c r="A5" s="3" t="s">
        <v>34</v>
      </c>
      <c r="B5">
        <v>42.87</v>
      </c>
      <c r="C5">
        <v>29.62</v>
      </c>
      <c r="D5">
        <v>17.87</v>
      </c>
      <c r="E5">
        <v>20.62</v>
      </c>
      <c r="F5">
        <v>25</v>
      </c>
      <c r="G5">
        <v>22.1</v>
      </c>
      <c r="H5">
        <v>18.829999999999998</v>
      </c>
      <c r="I5">
        <v>16.71</v>
      </c>
      <c r="J5">
        <v>14.93</v>
      </c>
      <c r="K5">
        <v>13.14</v>
      </c>
      <c r="L5">
        <v>10</v>
      </c>
      <c r="M5">
        <v>12.61</v>
      </c>
      <c r="O5">
        <v>8.5</v>
      </c>
      <c r="P5">
        <v>8.83</v>
      </c>
      <c r="Q5">
        <v>10.5</v>
      </c>
      <c r="R5">
        <v>17.71</v>
      </c>
      <c r="S5">
        <v>8.83</v>
      </c>
      <c r="T5">
        <v>11.42</v>
      </c>
      <c r="U5">
        <v>9.3000000000000007</v>
      </c>
      <c r="V5">
        <v>6.33</v>
      </c>
      <c r="W5">
        <v>10.66</v>
      </c>
      <c r="X5">
        <v>8.6</v>
      </c>
      <c r="Y5">
        <v>9</v>
      </c>
      <c r="AB5" s="4" t="s">
        <v>10</v>
      </c>
      <c r="AC5">
        <v>40</v>
      </c>
      <c r="AD5">
        <v>28.3</v>
      </c>
      <c r="AE5">
        <v>23.3</v>
      </c>
      <c r="AF5">
        <v>16.62</v>
      </c>
      <c r="AG5">
        <v>21.5</v>
      </c>
      <c r="AH5">
        <v>15.37</v>
      </c>
      <c r="AI5">
        <v>19.440000000000001</v>
      </c>
      <c r="AJ5">
        <v>20.8</v>
      </c>
      <c r="AK5">
        <v>25.8</v>
      </c>
      <c r="AL5">
        <v>17.399999999999999</v>
      </c>
      <c r="AM5">
        <v>15.5</v>
      </c>
      <c r="AN5">
        <v>17.14</v>
      </c>
      <c r="AP5">
        <v>26.75</v>
      </c>
      <c r="AQ5">
        <v>11.5</v>
      </c>
      <c r="AR5">
        <v>17.399999999999999</v>
      </c>
      <c r="AS5">
        <v>50</v>
      </c>
      <c r="AT5">
        <v>15</v>
      </c>
      <c r="AU5">
        <v>17</v>
      </c>
      <c r="AV5">
        <v>16.329999999999998</v>
      </c>
      <c r="AW5">
        <v>16.8</v>
      </c>
      <c r="AX5">
        <v>32.5</v>
      </c>
      <c r="AY5">
        <v>22.28</v>
      </c>
      <c r="AZ5">
        <v>15.4</v>
      </c>
      <c r="BC5" s="6" t="s">
        <v>21</v>
      </c>
      <c r="BD5">
        <v>30</v>
      </c>
      <c r="BE5">
        <v>18.7</v>
      </c>
      <c r="BF5">
        <v>22.2</v>
      </c>
      <c r="BG5">
        <v>18</v>
      </c>
      <c r="BH5">
        <v>17.71</v>
      </c>
      <c r="BI5">
        <v>18.72</v>
      </c>
      <c r="BJ5">
        <v>18.62</v>
      </c>
      <c r="BK5">
        <v>14.88</v>
      </c>
      <c r="BL5">
        <v>23.85</v>
      </c>
      <c r="BM5">
        <v>16</v>
      </c>
      <c r="BN5">
        <v>17.600000000000001</v>
      </c>
      <c r="BO5">
        <v>12.5</v>
      </c>
      <c r="BQ5">
        <v>12.5</v>
      </c>
      <c r="BR5">
        <v>10.5</v>
      </c>
      <c r="BS5">
        <v>10.9</v>
      </c>
      <c r="BT5">
        <v>20.66</v>
      </c>
      <c r="BU5">
        <v>7.5</v>
      </c>
      <c r="BV5">
        <v>13.75</v>
      </c>
      <c r="BW5">
        <v>15</v>
      </c>
      <c r="BX5">
        <v>15</v>
      </c>
      <c r="BY5">
        <v>13.25</v>
      </c>
      <c r="BZ5">
        <v>16.14</v>
      </c>
      <c r="CA5">
        <v>43.16</v>
      </c>
    </row>
    <row r="6" spans="1:79" x14ac:dyDescent="0.35">
      <c r="A6" s="3" t="s">
        <v>35</v>
      </c>
      <c r="B6">
        <v>75</v>
      </c>
      <c r="C6">
        <v>300</v>
      </c>
      <c r="D6">
        <v>100</v>
      </c>
      <c r="E6">
        <v>100</v>
      </c>
      <c r="F6">
        <v>50</v>
      </c>
      <c r="G6">
        <v>37.5</v>
      </c>
      <c r="H6">
        <v>34.5</v>
      </c>
      <c r="I6">
        <v>25.12</v>
      </c>
      <c r="J6">
        <v>27.88</v>
      </c>
      <c r="K6">
        <v>24.33</v>
      </c>
      <c r="L6">
        <v>21.25</v>
      </c>
      <c r="M6">
        <v>21.25</v>
      </c>
      <c r="O6">
        <v>24.66</v>
      </c>
      <c r="P6">
        <v>21</v>
      </c>
      <c r="Q6">
        <v>14.66</v>
      </c>
      <c r="R6">
        <v>21.5</v>
      </c>
      <c r="S6">
        <v>19.7</v>
      </c>
      <c r="T6">
        <v>29.25</v>
      </c>
      <c r="U6">
        <v>16.16</v>
      </c>
      <c r="V6">
        <v>13</v>
      </c>
      <c r="W6">
        <v>8.75</v>
      </c>
      <c r="X6">
        <v>10.4</v>
      </c>
      <c r="Y6">
        <v>7.83</v>
      </c>
      <c r="AB6" s="4" t="s">
        <v>11</v>
      </c>
      <c r="AC6">
        <v>22.11</v>
      </c>
      <c r="AD6">
        <v>33</v>
      </c>
      <c r="AE6">
        <v>33.33</v>
      </c>
      <c r="AF6">
        <v>19.100000000000001</v>
      </c>
      <c r="AG6">
        <v>30</v>
      </c>
      <c r="AH6">
        <v>24.14</v>
      </c>
      <c r="AI6">
        <v>16.600000000000001</v>
      </c>
      <c r="AJ6">
        <v>13.71</v>
      </c>
      <c r="AK6">
        <v>9.6</v>
      </c>
      <c r="AL6">
        <v>16.329999999999998</v>
      </c>
      <c r="AM6">
        <v>12</v>
      </c>
      <c r="AN6">
        <v>13.09</v>
      </c>
      <c r="AP6">
        <v>27.27</v>
      </c>
      <c r="AQ6">
        <v>17.5</v>
      </c>
      <c r="AR6">
        <v>21.5</v>
      </c>
      <c r="AS6">
        <v>30</v>
      </c>
      <c r="AT6">
        <v>9.5</v>
      </c>
      <c r="AU6">
        <v>10</v>
      </c>
      <c r="AV6">
        <v>10</v>
      </c>
      <c r="AW6">
        <v>7.28</v>
      </c>
      <c r="AX6">
        <v>12.33</v>
      </c>
      <c r="AY6">
        <v>13.42</v>
      </c>
      <c r="AZ6">
        <v>8.75</v>
      </c>
      <c r="BC6" s="6" t="s">
        <v>22</v>
      </c>
      <c r="BD6">
        <v>29.77</v>
      </c>
      <c r="BE6">
        <v>37.369999999999997</v>
      </c>
      <c r="BF6">
        <v>28.44</v>
      </c>
      <c r="BG6">
        <v>28.87</v>
      </c>
      <c r="BH6">
        <v>25.11</v>
      </c>
      <c r="BI6">
        <v>19.57</v>
      </c>
      <c r="BJ6">
        <v>16.66</v>
      </c>
      <c r="BK6">
        <v>16.62</v>
      </c>
      <c r="BL6">
        <v>23.33</v>
      </c>
      <c r="BM6">
        <v>19.55</v>
      </c>
      <c r="BN6">
        <v>22.5</v>
      </c>
      <c r="BO6">
        <v>22.5</v>
      </c>
      <c r="BQ6">
        <v>16.5</v>
      </c>
      <c r="BR6">
        <v>16.829999999999998</v>
      </c>
      <c r="BS6">
        <v>23.07</v>
      </c>
      <c r="BT6">
        <v>13.75</v>
      </c>
      <c r="BU6">
        <v>22.33</v>
      </c>
      <c r="BV6">
        <v>19.66</v>
      </c>
      <c r="BW6">
        <v>18.25</v>
      </c>
      <c r="BX6">
        <v>13</v>
      </c>
      <c r="BY6">
        <v>26.75</v>
      </c>
      <c r="BZ6">
        <v>16.329999999999998</v>
      </c>
      <c r="CA6">
        <v>13</v>
      </c>
    </row>
    <row r="7" spans="1:79" x14ac:dyDescent="0.35">
      <c r="A7" s="3" t="s">
        <v>36</v>
      </c>
      <c r="B7">
        <v>75</v>
      </c>
      <c r="C7">
        <v>48.25</v>
      </c>
      <c r="D7">
        <v>42.85</v>
      </c>
      <c r="E7">
        <v>50</v>
      </c>
      <c r="F7">
        <v>36</v>
      </c>
      <c r="G7">
        <v>30</v>
      </c>
      <c r="H7">
        <v>22.57</v>
      </c>
      <c r="I7">
        <v>19.8</v>
      </c>
      <c r="J7">
        <v>19</v>
      </c>
      <c r="K7">
        <v>11.57</v>
      </c>
      <c r="L7">
        <v>18.600000000000001</v>
      </c>
      <c r="M7">
        <v>8.14</v>
      </c>
      <c r="O7">
        <v>13.5</v>
      </c>
      <c r="P7">
        <v>18.399999999999999</v>
      </c>
      <c r="Q7">
        <v>13.5</v>
      </c>
      <c r="R7">
        <v>14</v>
      </c>
      <c r="S7">
        <v>8</v>
      </c>
      <c r="T7">
        <v>12.25</v>
      </c>
      <c r="U7">
        <v>10</v>
      </c>
      <c r="V7">
        <v>5.42</v>
      </c>
      <c r="W7">
        <v>11</v>
      </c>
      <c r="X7">
        <v>7.75</v>
      </c>
      <c r="Y7">
        <v>14</v>
      </c>
      <c r="AB7" s="4" t="s">
        <v>12</v>
      </c>
      <c r="AC7">
        <v>17.5</v>
      </c>
      <c r="AD7">
        <v>19.329999999999998</v>
      </c>
      <c r="AE7">
        <v>37.5</v>
      </c>
      <c r="AF7">
        <v>16.12</v>
      </c>
      <c r="AG7">
        <v>12.28</v>
      </c>
      <c r="AH7">
        <v>13.33</v>
      </c>
      <c r="AI7">
        <v>14</v>
      </c>
      <c r="AJ7">
        <v>12.6</v>
      </c>
      <c r="AK7">
        <v>15.8</v>
      </c>
      <c r="AL7">
        <v>15.83</v>
      </c>
      <c r="AM7">
        <v>13.33</v>
      </c>
      <c r="AN7">
        <v>9.8000000000000007</v>
      </c>
      <c r="AP7">
        <v>11.5</v>
      </c>
      <c r="AQ7">
        <v>9.5</v>
      </c>
      <c r="AR7">
        <v>17.5</v>
      </c>
      <c r="AS7">
        <v>16.420000000000002</v>
      </c>
      <c r="AT7">
        <v>8.16</v>
      </c>
      <c r="AU7">
        <v>11.66</v>
      </c>
      <c r="AV7">
        <v>13.2</v>
      </c>
      <c r="AW7">
        <v>10</v>
      </c>
      <c r="AX7">
        <v>19.5</v>
      </c>
      <c r="AY7">
        <v>14.16</v>
      </c>
      <c r="AZ7">
        <v>12</v>
      </c>
      <c r="BC7" s="6" t="s">
        <v>23</v>
      </c>
      <c r="BD7">
        <v>19.600000000000001</v>
      </c>
      <c r="BE7">
        <v>29.8</v>
      </c>
      <c r="BF7">
        <v>22.4</v>
      </c>
      <c r="BG7">
        <v>16.850000000000001</v>
      </c>
      <c r="BH7">
        <v>18.14</v>
      </c>
      <c r="BI7">
        <v>11.12</v>
      </c>
      <c r="BJ7">
        <v>13</v>
      </c>
      <c r="BK7">
        <v>19.420000000000002</v>
      </c>
      <c r="BL7">
        <v>9.66</v>
      </c>
      <c r="BM7">
        <v>7.66</v>
      </c>
      <c r="BN7">
        <v>10.71</v>
      </c>
      <c r="BO7">
        <v>10</v>
      </c>
      <c r="BQ7">
        <v>26</v>
      </c>
      <c r="BR7">
        <v>7.8</v>
      </c>
      <c r="BS7">
        <v>9.75</v>
      </c>
      <c r="BT7">
        <v>33</v>
      </c>
      <c r="BU7">
        <v>10</v>
      </c>
      <c r="BV7">
        <v>8.25</v>
      </c>
      <c r="BW7">
        <v>13.2</v>
      </c>
      <c r="BX7">
        <v>12</v>
      </c>
      <c r="BY7">
        <v>12</v>
      </c>
      <c r="BZ7">
        <v>15.75</v>
      </c>
      <c r="CA7">
        <v>7</v>
      </c>
    </row>
    <row r="8" spans="1:79" x14ac:dyDescent="0.35">
      <c r="A8" s="3" t="s">
        <v>37</v>
      </c>
      <c r="B8">
        <v>30</v>
      </c>
      <c r="C8">
        <v>37.5</v>
      </c>
      <c r="D8">
        <v>42.85</v>
      </c>
      <c r="E8">
        <v>34.5</v>
      </c>
      <c r="F8">
        <v>28</v>
      </c>
      <c r="G8">
        <v>14.3</v>
      </c>
      <c r="H8">
        <v>20.85</v>
      </c>
      <c r="I8">
        <v>22.8</v>
      </c>
      <c r="J8">
        <v>11.25</v>
      </c>
      <c r="K8">
        <v>14.33</v>
      </c>
      <c r="L8">
        <v>2.71</v>
      </c>
      <c r="M8">
        <v>15</v>
      </c>
      <c r="O8">
        <v>11.5</v>
      </c>
      <c r="P8">
        <v>12.83</v>
      </c>
      <c r="Q8">
        <v>14</v>
      </c>
      <c r="R8">
        <v>25.4</v>
      </c>
      <c r="S8">
        <v>16.22</v>
      </c>
      <c r="T8">
        <v>16.8</v>
      </c>
      <c r="U8">
        <v>16.2</v>
      </c>
      <c r="V8">
        <v>7.37</v>
      </c>
      <c r="W8">
        <v>18.07</v>
      </c>
      <c r="X8">
        <v>14.45</v>
      </c>
      <c r="Y8">
        <v>20.25</v>
      </c>
      <c r="AB8" s="4" t="s">
        <v>13</v>
      </c>
      <c r="AC8">
        <v>23.07</v>
      </c>
      <c r="AD8">
        <v>27.27</v>
      </c>
      <c r="AE8">
        <v>30</v>
      </c>
      <c r="AF8">
        <v>21.11</v>
      </c>
      <c r="AG8">
        <v>20.5</v>
      </c>
      <c r="AH8">
        <v>33.33</v>
      </c>
      <c r="AI8">
        <v>25</v>
      </c>
      <c r="AJ8">
        <v>20.71</v>
      </c>
      <c r="AK8">
        <v>17.18</v>
      </c>
      <c r="AL8">
        <v>14.75</v>
      </c>
      <c r="AM8">
        <v>15.17</v>
      </c>
      <c r="AN8">
        <v>10.73</v>
      </c>
      <c r="AP8">
        <v>27.27</v>
      </c>
      <c r="AQ8">
        <v>9.1999999999999993</v>
      </c>
      <c r="AR8">
        <v>9.16</v>
      </c>
      <c r="AS8">
        <v>20.7</v>
      </c>
      <c r="AT8">
        <v>6</v>
      </c>
      <c r="AU8">
        <v>9.7100000000000009</v>
      </c>
      <c r="AV8">
        <v>10.7</v>
      </c>
      <c r="AW8">
        <v>5.5</v>
      </c>
      <c r="AX8">
        <v>13.17</v>
      </c>
      <c r="AY8">
        <v>10</v>
      </c>
      <c r="AZ8">
        <v>7.5</v>
      </c>
      <c r="BC8" s="6" t="s">
        <v>24</v>
      </c>
      <c r="BD8">
        <v>32.369999999999997</v>
      </c>
      <c r="BE8">
        <v>35.42</v>
      </c>
      <c r="BF8">
        <v>27</v>
      </c>
      <c r="BG8">
        <v>15.83</v>
      </c>
      <c r="BH8">
        <v>14</v>
      </c>
      <c r="BI8">
        <v>22.71</v>
      </c>
      <c r="BJ8">
        <v>15.5</v>
      </c>
      <c r="BK8">
        <v>22.4</v>
      </c>
      <c r="BL8">
        <v>19.25</v>
      </c>
      <c r="BM8">
        <v>13.5</v>
      </c>
      <c r="BN8">
        <v>18.8</v>
      </c>
      <c r="BO8">
        <v>12.5</v>
      </c>
      <c r="BQ8">
        <v>20.2</v>
      </c>
      <c r="BR8">
        <v>13</v>
      </c>
      <c r="BS8">
        <v>12</v>
      </c>
      <c r="BT8">
        <v>60</v>
      </c>
      <c r="BU8">
        <v>15.33</v>
      </c>
      <c r="BV8">
        <v>14.6</v>
      </c>
      <c r="BW8">
        <v>17.66</v>
      </c>
      <c r="BX8">
        <v>22.5</v>
      </c>
      <c r="BY8">
        <v>28.4</v>
      </c>
      <c r="BZ8">
        <v>20.25</v>
      </c>
      <c r="CA8">
        <v>17</v>
      </c>
    </row>
    <row r="9" spans="1:79" x14ac:dyDescent="0.35">
      <c r="A9" s="3" t="s">
        <v>38</v>
      </c>
      <c r="B9">
        <v>33.33</v>
      </c>
      <c r="C9">
        <v>28.66</v>
      </c>
      <c r="D9">
        <v>50</v>
      </c>
      <c r="E9">
        <v>28.88</v>
      </c>
      <c r="F9">
        <v>32.369999999999997</v>
      </c>
      <c r="G9">
        <v>19.329999999999998</v>
      </c>
      <c r="H9">
        <v>19.16</v>
      </c>
      <c r="I9">
        <v>21.42</v>
      </c>
      <c r="J9">
        <v>25.2</v>
      </c>
      <c r="K9">
        <v>15.12</v>
      </c>
      <c r="L9">
        <v>15.75</v>
      </c>
      <c r="M9">
        <v>27</v>
      </c>
      <c r="O9">
        <v>22.16</v>
      </c>
      <c r="P9">
        <v>17</v>
      </c>
      <c r="Q9">
        <v>10.5</v>
      </c>
      <c r="R9">
        <v>15</v>
      </c>
      <c r="S9">
        <v>5.42</v>
      </c>
      <c r="T9">
        <v>12.85</v>
      </c>
      <c r="U9">
        <v>7.14</v>
      </c>
      <c r="V9">
        <v>6.2</v>
      </c>
      <c r="W9">
        <v>10.62</v>
      </c>
      <c r="X9">
        <v>7.37</v>
      </c>
      <c r="Y9">
        <v>23.25</v>
      </c>
      <c r="AB9" s="4" t="s">
        <v>14</v>
      </c>
      <c r="AC9">
        <v>37.5</v>
      </c>
      <c r="AD9">
        <v>31.5</v>
      </c>
      <c r="AE9">
        <v>30.71</v>
      </c>
      <c r="AF9">
        <v>20.25</v>
      </c>
      <c r="AG9">
        <v>25.14</v>
      </c>
      <c r="AH9">
        <v>17</v>
      </c>
      <c r="AI9">
        <v>16.399999999999999</v>
      </c>
      <c r="AJ9">
        <v>19</v>
      </c>
      <c r="AK9">
        <v>19.399999999999999</v>
      </c>
      <c r="AL9">
        <v>17.87</v>
      </c>
      <c r="AM9">
        <v>13.16</v>
      </c>
      <c r="AN9">
        <v>11.83</v>
      </c>
      <c r="AP9">
        <v>20.57</v>
      </c>
      <c r="AQ9">
        <v>14</v>
      </c>
      <c r="AR9">
        <v>13.4</v>
      </c>
      <c r="AS9">
        <v>50</v>
      </c>
      <c r="AT9">
        <v>20</v>
      </c>
      <c r="AU9">
        <v>14.42</v>
      </c>
      <c r="AV9">
        <v>12</v>
      </c>
      <c r="AW9">
        <v>10.83</v>
      </c>
      <c r="AX9">
        <v>18.329999999999998</v>
      </c>
      <c r="AY9">
        <v>13.42</v>
      </c>
      <c r="AZ9">
        <v>12</v>
      </c>
      <c r="BC9" s="6" t="s">
        <v>25</v>
      </c>
      <c r="BD9">
        <v>21.28</v>
      </c>
      <c r="BE9">
        <v>30</v>
      </c>
      <c r="BF9">
        <v>31.62</v>
      </c>
      <c r="BG9">
        <v>19.88</v>
      </c>
      <c r="BH9">
        <v>15.57</v>
      </c>
      <c r="BI9">
        <v>19.329999999999998</v>
      </c>
      <c r="BJ9">
        <v>17</v>
      </c>
      <c r="BK9">
        <v>13.42</v>
      </c>
      <c r="BL9">
        <v>12.3</v>
      </c>
      <c r="BM9">
        <v>13.2</v>
      </c>
      <c r="BN9">
        <v>9.66</v>
      </c>
      <c r="BO9">
        <v>5.8</v>
      </c>
      <c r="BQ9">
        <v>28</v>
      </c>
      <c r="BR9">
        <v>10.5</v>
      </c>
      <c r="BS9">
        <v>7.6</v>
      </c>
      <c r="BT9">
        <v>27</v>
      </c>
      <c r="BU9">
        <v>17.329999999999998</v>
      </c>
      <c r="BV9">
        <v>12.16</v>
      </c>
      <c r="BW9">
        <v>8.75</v>
      </c>
      <c r="BX9">
        <v>11</v>
      </c>
      <c r="BY9">
        <v>16.25</v>
      </c>
      <c r="BZ9">
        <v>15</v>
      </c>
      <c r="CA9">
        <v>15</v>
      </c>
    </row>
    <row r="10" spans="1:79" x14ac:dyDescent="0.35">
      <c r="A10" s="3" t="s">
        <v>39</v>
      </c>
      <c r="B10">
        <v>19.149999999999999</v>
      </c>
      <c r="C10">
        <v>34.5</v>
      </c>
      <c r="D10">
        <v>26.6</v>
      </c>
      <c r="E10">
        <v>25.62</v>
      </c>
      <c r="F10">
        <v>23.9</v>
      </c>
      <c r="G10">
        <v>14.78</v>
      </c>
      <c r="H10">
        <v>20.329999999999998</v>
      </c>
      <c r="I10">
        <v>17.850000000000001</v>
      </c>
      <c r="J10">
        <v>19.71</v>
      </c>
      <c r="K10">
        <v>19.600000000000001</v>
      </c>
      <c r="L10">
        <v>15.5</v>
      </c>
      <c r="M10">
        <v>16</v>
      </c>
      <c r="O10">
        <v>13.5</v>
      </c>
      <c r="P10">
        <v>17.75</v>
      </c>
      <c r="Q10">
        <v>9</v>
      </c>
      <c r="R10">
        <v>17.12</v>
      </c>
      <c r="S10">
        <v>12.37</v>
      </c>
      <c r="T10">
        <v>10.6</v>
      </c>
      <c r="U10">
        <v>8.1999999999999993</v>
      </c>
      <c r="V10">
        <v>15</v>
      </c>
      <c r="W10">
        <v>9.8000000000000007</v>
      </c>
      <c r="X10">
        <v>13.33</v>
      </c>
      <c r="Y10">
        <v>6.62</v>
      </c>
      <c r="AB10" s="4" t="s">
        <v>15</v>
      </c>
      <c r="AC10">
        <v>37.5</v>
      </c>
      <c r="AD10">
        <v>33.33</v>
      </c>
      <c r="AE10">
        <v>50</v>
      </c>
      <c r="AF10">
        <v>19.71</v>
      </c>
      <c r="AG10">
        <v>29.12</v>
      </c>
      <c r="AH10">
        <v>21.57</v>
      </c>
      <c r="AI10">
        <v>24</v>
      </c>
      <c r="AJ10">
        <v>31.77</v>
      </c>
      <c r="AK10">
        <v>20</v>
      </c>
      <c r="AL10">
        <v>22.16</v>
      </c>
      <c r="AM10">
        <v>16.399999999999999</v>
      </c>
      <c r="AN10">
        <v>16.329999999999998</v>
      </c>
      <c r="AP10">
        <v>37.5</v>
      </c>
      <c r="AQ10">
        <v>17</v>
      </c>
      <c r="AR10">
        <v>24</v>
      </c>
      <c r="AS10">
        <v>42.85</v>
      </c>
      <c r="AT10">
        <v>13.5</v>
      </c>
      <c r="AU10">
        <v>15.75</v>
      </c>
      <c r="AV10">
        <v>17</v>
      </c>
      <c r="AW10">
        <v>14.75</v>
      </c>
      <c r="AX10">
        <v>11.8</v>
      </c>
      <c r="AY10">
        <v>15.3</v>
      </c>
      <c r="AZ10">
        <v>14</v>
      </c>
      <c r="BC10" s="6" t="s">
        <v>26</v>
      </c>
      <c r="BD10">
        <v>50</v>
      </c>
      <c r="BE10">
        <v>25.55</v>
      </c>
      <c r="BF10">
        <v>33.57</v>
      </c>
      <c r="BG10">
        <v>19</v>
      </c>
      <c r="BH10">
        <v>18.329999999999998</v>
      </c>
      <c r="BI10">
        <v>17.37</v>
      </c>
      <c r="BJ10">
        <v>15.8</v>
      </c>
      <c r="BK10">
        <v>13.71</v>
      </c>
      <c r="BL10">
        <v>15.14</v>
      </c>
      <c r="BM10">
        <v>15.57</v>
      </c>
      <c r="BN10">
        <v>14.25</v>
      </c>
      <c r="BO10">
        <v>10.6</v>
      </c>
      <c r="BQ10">
        <v>21.4</v>
      </c>
      <c r="BR10">
        <v>11</v>
      </c>
      <c r="BS10">
        <v>13.66</v>
      </c>
      <c r="BT10">
        <v>27.27</v>
      </c>
      <c r="BU10">
        <v>19.62</v>
      </c>
      <c r="BV10">
        <v>16</v>
      </c>
      <c r="BW10">
        <v>18.600000000000001</v>
      </c>
      <c r="BX10">
        <v>15.71</v>
      </c>
      <c r="BY10">
        <v>32.5</v>
      </c>
      <c r="BZ10">
        <v>11.75</v>
      </c>
      <c r="CA10">
        <v>7.8</v>
      </c>
    </row>
    <row r="11" spans="1:79" x14ac:dyDescent="0.35">
      <c r="A11" s="3" t="s">
        <v>40</v>
      </c>
      <c r="B11">
        <v>100</v>
      </c>
      <c r="C11">
        <v>27.27</v>
      </c>
      <c r="D11">
        <v>26.12</v>
      </c>
      <c r="E11">
        <v>15.2</v>
      </c>
      <c r="F11">
        <v>12.83</v>
      </c>
      <c r="G11">
        <v>13.28</v>
      </c>
      <c r="H11">
        <v>10.5</v>
      </c>
      <c r="I11">
        <v>10.199999999999999</v>
      </c>
      <c r="J11">
        <v>10.14</v>
      </c>
      <c r="K11">
        <v>12.16</v>
      </c>
      <c r="L11">
        <v>10.33</v>
      </c>
      <c r="M11">
        <v>13.25</v>
      </c>
      <c r="O11">
        <v>11.5</v>
      </c>
      <c r="P11">
        <v>5.5</v>
      </c>
      <c r="Q11">
        <v>8.8699999999999992</v>
      </c>
      <c r="R11">
        <v>11</v>
      </c>
      <c r="S11">
        <v>6.5</v>
      </c>
      <c r="T11">
        <v>6.83</v>
      </c>
      <c r="U11">
        <v>3.72</v>
      </c>
      <c r="V11">
        <v>5</v>
      </c>
      <c r="W11">
        <v>6.28</v>
      </c>
      <c r="X11">
        <v>6.44</v>
      </c>
      <c r="Y11">
        <v>3.33</v>
      </c>
      <c r="AB11" s="4" t="s">
        <v>16</v>
      </c>
      <c r="AC11">
        <v>31.42</v>
      </c>
      <c r="AD11">
        <v>30.28</v>
      </c>
      <c r="AE11">
        <v>42.85</v>
      </c>
      <c r="AF11">
        <v>25</v>
      </c>
      <c r="AG11">
        <v>20.399999999999999</v>
      </c>
      <c r="AH11">
        <v>23.22</v>
      </c>
      <c r="AI11">
        <v>42.85</v>
      </c>
      <c r="AJ11">
        <v>60</v>
      </c>
      <c r="AK11">
        <v>31.6</v>
      </c>
      <c r="AL11">
        <v>20</v>
      </c>
      <c r="AM11">
        <v>15.33</v>
      </c>
      <c r="AN11">
        <v>17.16</v>
      </c>
      <c r="AP11">
        <v>18.399999999999999</v>
      </c>
      <c r="AQ11">
        <v>16.16</v>
      </c>
      <c r="AR11">
        <v>12.85</v>
      </c>
      <c r="AS11">
        <v>100</v>
      </c>
      <c r="AT11">
        <v>13</v>
      </c>
      <c r="AU11">
        <v>13</v>
      </c>
      <c r="AV11">
        <v>12.37</v>
      </c>
      <c r="AW11">
        <v>10.6</v>
      </c>
      <c r="AX11">
        <v>14.6</v>
      </c>
      <c r="AY11">
        <v>14.5</v>
      </c>
      <c r="AZ11">
        <v>15</v>
      </c>
      <c r="BC11" s="6" t="s">
        <v>27</v>
      </c>
      <c r="BD11">
        <v>17.37</v>
      </c>
      <c r="BE11">
        <v>13.4</v>
      </c>
      <c r="BF11">
        <v>12.33</v>
      </c>
      <c r="BG11">
        <v>8.75</v>
      </c>
      <c r="BH11">
        <v>9.1199999999999992</v>
      </c>
      <c r="BI11">
        <v>7.5</v>
      </c>
      <c r="BJ11">
        <v>12.85</v>
      </c>
      <c r="BK11">
        <v>11.75</v>
      </c>
      <c r="BL11">
        <v>7.57</v>
      </c>
      <c r="BM11">
        <v>10.8</v>
      </c>
      <c r="BN11">
        <v>11</v>
      </c>
      <c r="BO11">
        <v>5.71</v>
      </c>
      <c r="BQ11">
        <v>21</v>
      </c>
      <c r="BR11">
        <v>8</v>
      </c>
      <c r="BS11">
        <v>9.16</v>
      </c>
      <c r="BT11">
        <v>37.799999999999997</v>
      </c>
      <c r="BU11">
        <v>9.25</v>
      </c>
      <c r="BV11">
        <v>15.6</v>
      </c>
      <c r="BW11">
        <v>7.5</v>
      </c>
      <c r="BX11">
        <v>14.75</v>
      </c>
      <c r="BY11">
        <v>8.6</v>
      </c>
      <c r="BZ11">
        <v>12.75</v>
      </c>
      <c r="CA11">
        <v>11</v>
      </c>
    </row>
    <row r="12" spans="1:79" x14ac:dyDescent="0.35">
      <c r="A12" s="3" t="s">
        <v>41</v>
      </c>
      <c r="B12">
        <v>60</v>
      </c>
      <c r="C12">
        <v>50</v>
      </c>
      <c r="D12">
        <v>42.85</v>
      </c>
      <c r="E12">
        <v>32.5</v>
      </c>
      <c r="F12">
        <v>32</v>
      </c>
      <c r="G12">
        <v>16.28</v>
      </c>
      <c r="H12">
        <v>17.71</v>
      </c>
      <c r="I12">
        <v>20.66</v>
      </c>
      <c r="J12">
        <v>23.8</v>
      </c>
      <c r="K12">
        <v>21.37</v>
      </c>
      <c r="L12">
        <v>18.87</v>
      </c>
      <c r="M12">
        <v>19.2</v>
      </c>
      <c r="O12">
        <v>25</v>
      </c>
      <c r="P12">
        <v>15.4</v>
      </c>
      <c r="Q12">
        <v>10.199999999999999</v>
      </c>
      <c r="R12">
        <v>19.329999999999998</v>
      </c>
      <c r="S12">
        <v>23</v>
      </c>
      <c r="T12">
        <v>8.5</v>
      </c>
      <c r="U12">
        <v>10.36</v>
      </c>
      <c r="V12">
        <v>12.75</v>
      </c>
      <c r="W12">
        <v>12</v>
      </c>
      <c r="X12">
        <v>16.14</v>
      </c>
      <c r="Y12">
        <v>9.33</v>
      </c>
      <c r="AB12" s="4" t="s">
        <v>17</v>
      </c>
      <c r="AC12">
        <v>11.85</v>
      </c>
      <c r="AD12">
        <v>21.87</v>
      </c>
      <c r="AE12">
        <v>29</v>
      </c>
      <c r="AF12">
        <v>16.829999999999998</v>
      </c>
      <c r="AG12">
        <v>25.75</v>
      </c>
      <c r="AH12">
        <v>19.71</v>
      </c>
      <c r="AI12">
        <v>15.62</v>
      </c>
      <c r="AJ12">
        <v>17.14</v>
      </c>
      <c r="AK12">
        <v>18.600000000000001</v>
      </c>
      <c r="AL12">
        <v>13.25</v>
      </c>
      <c r="AM12">
        <v>23.33</v>
      </c>
      <c r="AN12">
        <v>12.5</v>
      </c>
      <c r="AP12">
        <v>14.4</v>
      </c>
      <c r="AQ12">
        <v>8.1999999999999993</v>
      </c>
      <c r="AR12">
        <v>9.5</v>
      </c>
      <c r="AS12">
        <v>37.5</v>
      </c>
      <c r="AT12">
        <v>12</v>
      </c>
      <c r="AU12">
        <v>11.16</v>
      </c>
      <c r="AV12">
        <v>10.66</v>
      </c>
      <c r="AW12">
        <v>9.25</v>
      </c>
      <c r="AX12">
        <v>20.8</v>
      </c>
      <c r="AY12">
        <v>9.75</v>
      </c>
      <c r="AZ12">
        <v>9.83</v>
      </c>
      <c r="BC12" s="6" t="s">
        <v>28</v>
      </c>
      <c r="BD12">
        <v>18.55</v>
      </c>
      <c r="BE12">
        <v>13.8</v>
      </c>
      <c r="BF12">
        <v>13.83</v>
      </c>
      <c r="BG12">
        <v>9.66</v>
      </c>
      <c r="BH12">
        <v>14</v>
      </c>
      <c r="BI12">
        <v>9.7100000000000009</v>
      </c>
      <c r="BJ12">
        <v>8</v>
      </c>
      <c r="BK12">
        <v>13.2</v>
      </c>
      <c r="BL12">
        <v>8.33</v>
      </c>
      <c r="BM12">
        <v>9.16</v>
      </c>
      <c r="BN12">
        <v>6.6</v>
      </c>
      <c r="BO12">
        <v>10</v>
      </c>
      <c r="BQ12">
        <v>8.5</v>
      </c>
      <c r="BR12">
        <v>7.75</v>
      </c>
      <c r="BS12">
        <v>6.75</v>
      </c>
      <c r="BT12">
        <v>26.8</v>
      </c>
      <c r="BU12">
        <v>7.5</v>
      </c>
      <c r="BV12">
        <v>4.8</v>
      </c>
      <c r="BW12">
        <v>11</v>
      </c>
      <c r="BX12">
        <v>8.6199999999999992</v>
      </c>
      <c r="BY12">
        <v>7</v>
      </c>
      <c r="BZ12">
        <v>6.75</v>
      </c>
      <c r="CA12">
        <v>7</v>
      </c>
    </row>
    <row r="13" spans="1:79" x14ac:dyDescent="0.35">
      <c r="A13" s="13" t="s">
        <v>29</v>
      </c>
      <c r="B13" s="14">
        <f>AVERAGE(B3:B12)</f>
        <v>50.62</v>
      </c>
      <c r="C13" s="14">
        <f t="shared" ref="C13:Y13" si="0">AVERAGE(C3:C12)</f>
        <v>63.089999999999996</v>
      </c>
      <c r="D13" s="14">
        <f t="shared" si="0"/>
        <v>40.518000000000008</v>
      </c>
      <c r="E13" s="14">
        <f t="shared" si="0"/>
        <v>36.08</v>
      </c>
      <c r="F13" s="14">
        <f t="shared" si="0"/>
        <v>27.652000000000005</v>
      </c>
      <c r="G13" s="14">
        <f t="shared" si="0"/>
        <v>20.716999999999999</v>
      </c>
      <c r="H13" s="14">
        <f t="shared" si="0"/>
        <v>19.520000000000003</v>
      </c>
      <c r="I13" s="14">
        <f t="shared" si="0"/>
        <v>19.405999999999999</v>
      </c>
      <c r="J13" s="14">
        <f t="shared" si="0"/>
        <v>18.094999999999999</v>
      </c>
      <c r="K13" s="14">
        <f t="shared" si="0"/>
        <v>16.304000000000002</v>
      </c>
      <c r="L13" s="14">
        <f t="shared" si="0"/>
        <v>14.079999999999998</v>
      </c>
      <c r="M13" s="14">
        <f t="shared" si="0"/>
        <v>16.335999999999999</v>
      </c>
      <c r="N13" s="14"/>
      <c r="O13" s="14">
        <f t="shared" si="0"/>
        <v>14.943999999999999</v>
      </c>
      <c r="P13" s="14">
        <f t="shared" si="0"/>
        <v>13.315999999999999</v>
      </c>
      <c r="Q13" s="14">
        <f t="shared" si="0"/>
        <v>11.377000000000001</v>
      </c>
      <c r="R13" s="14">
        <f t="shared" si="0"/>
        <v>17.548000000000002</v>
      </c>
      <c r="S13" s="14">
        <f t="shared" si="0"/>
        <v>12.144</v>
      </c>
      <c r="T13" s="14">
        <f t="shared" si="0"/>
        <v>13.357999999999999</v>
      </c>
      <c r="U13" s="14">
        <f t="shared" si="0"/>
        <v>9.745000000000001</v>
      </c>
      <c r="V13" s="14">
        <f t="shared" si="0"/>
        <v>9.2940000000000005</v>
      </c>
      <c r="W13" s="14">
        <f t="shared" si="0"/>
        <v>10.208</v>
      </c>
      <c r="X13" s="14">
        <f t="shared" si="0"/>
        <v>9.6849999999999987</v>
      </c>
      <c r="Y13" s="14">
        <f t="shared" si="0"/>
        <v>10.853</v>
      </c>
      <c r="AB13" s="13" t="s">
        <v>29</v>
      </c>
      <c r="AC13" s="14">
        <f>AVERAGE(AC3:AC12)</f>
        <v>29.178000000000004</v>
      </c>
      <c r="AD13" s="14">
        <f t="shared" ref="AD13:AZ13" si="1">AVERAGE(AD3:AD12)</f>
        <v>29.471000000000004</v>
      </c>
      <c r="AE13" s="14">
        <f t="shared" si="1"/>
        <v>32.808000000000007</v>
      </c>
      <c r="AF13" s="14">
        <f t="shared" si="1"/>
        <v>19.736000000000001</v>
      </c>
      <c r="AG13" s="14">
        <f t="shared" si="1"/>
        <v>22.752000000000002</v>
      </c>
      <c r="AH13" s="14">
        <f t="shared" si="1"/>
        <v>20.363999999999997</v>
      </c>
      <c r="AI13" s="14">
        <f t="shared" si="1"/>
        <v>21.215</v>
      </c>
      <c r="AJ13" s="14">
        <f t="shared" si="1"/>
        <v>24.405000000000001</v>
      </c>
      <c r="AK13" s="14">
        <f t="shared" si="1"/>
        <v>20.155999999999999</v>
      </c>
      <c r="AL13" s="14">
        <f t="shared" si="1"/>
        <v>16.622</v>
      </c>
      <c r="AM13" s="14">
        <f t="shared" si="1"/>
        <v>15.672000000000002</v>
      </c>
      <c r="AN13" s="14">
        <f t="shared" si="1"/>
        <v>14.483000000000001</v>
      </c>
      <c r="AO13" s="14"/>
      <c r="AP13" s="14">
        <f t="shared" si="1"/>
        <v>23.971</v>
      </c>
      <c r="AQ13" s="14">
        <f t="shared" si="1"/>
        <v>14.102</v>
      </c>
      <c r="AR13" s="14">
        <f t="shared" si="1"/>
        <v>15.347</v>
      </c>
      <c r="AS13" s="14">
        <f t="shared" si="1"/>
        <v>42.363</v>
      </c>
      <c r="AT13" s="14">
        <f t="shared" si="1"/>
        <v>12.481999999999999</v>
      </c>
      <c r="AU13" s="14">
        <f t="shared" si="1"/>
        <v>13.826000000000002</v>
      </c>
      <c r="AV13" s="14">
        <f t="shared" si="1"/>
        <v>13.846</v>
      </c>
      <c r="AW13" s="14">
        <f t="shared" si="1"/>
        <v>11.100999999999999</v>
      </c>
      <c r="AX13" s="14">
        <f t="shared" si="1"/>
        <v>17.152999999999999</v>
      </c>
      <c r="AY13" s="14">
        <f t="shared" si="1"/>
        <v>14.327999999999999</v>
      </c>
      <c r="AZ13" s="14">
        <f t="shared" si="1"/>
        <v>12.468</v>
      </c>
      <c r="BC13" s="13" t="s">
        <v>29</v>
      </c>
      <c r="BD13" s="14">
        <f>AVERAGE(BD3:BD12)</f>
        <v>25.295000000000002</v>
      </c>
      <c r="BE13" s="14">
        <f t="shared" ref="BE13:CA13" si="2">AVERAGE(BE3:BE12)</f>
        <v>23.640000000000004</v>
      </c>
      <c r="BF13" s="14">
        <f t="shared" si="2"/>
        <v>22.891000000000002</v>
      </c>
      <c r="BG13" s="14">
        <f t="shared" si="2"/>
        <v>16.623000000000001</v>
      </c>
      <c r="BH13" s="14">
        <f t="shared" si="2"/>
        <v>15.442000000000002</v>
      </c>
      <c r="BI13" s="14">
        <f t="shared" si="2"/>
        <v>15.2</v>
      </c>
      <c r="BJ13" s="14">
        <f t="shared" si="2"/>
        <v>14.746</v>
      </c>
      <c r="BK13" s="14">
        <f t="shared" si="2"/>
        <v>16.302</v>
      </c>
      <c r="BL13" s="14">
        <f t="shared" si="2"/>
        <v>15.346</v>
      </c>
      <c r="BM13" s="14">
        <f t="shared" si="2"/>
        <v>13.239000000000001</v>
      </c>
      <c r="BN13" s="14">
        <f t="shared" si="2"/>
        <v>14.993999999999996</v>
      </c>
      <c r="BO13" s="14">
        <f t="shared" si="2"/>
        <v>11.040999999999999</v>
      </c>
      <c r="BP13" s="14"/>
      <c r="BQ13" s="14">
        <f t="shared" si="2"/>
        <v>18.821999999999999</v>
      </c>
      <c r="BR13" s="14">
        <f t="shared" si="2"/>
        <v>10.571</v>
      </c>
      <c r="BS13" s="14">
        <f t="shared" si="2"/>
        <v>12.096999999999998</v>
      </c>
      <c r="BT13" s="14">
        <f t="shared" si="2"/>
        <v>35.878</v>
      </c>
      <c r="BU13" s="14">
        <f t="shared" si="2"/>
        <v>12.936000000000002</v>
      </c>
      <c r="BV13" s="14">
        <f t="shared" si="2"/>
        <v>12.481999999999998</v>
      </c>
      <c r="BW13" s="14">
        <f t="shared" si="2"/>
        <v>15.214000000000002</v>
      </c>
      <c r="BX13" s="14">
        <f t="shared" si="2"/>
        <v>13.008000000000001</v>
      </c>
      <c r="BY13" s="14">
        <f t="shared" si="2"/>
        <v>16.625</v>
      </c>
      <c r="BZ13" s="14">
        <f t="shared" si="2"/>
        <v>13.937999999999999</v>
      </c>
      <c r="CA13" s="14">
        <f t="shared" si="2"/>
        <v>13.975999999999999</v>
      </c>
    </row>
    <row r="14" spans="1:79" x14ac:dyDescent="0.35">
      <c r="A14" s="13" t="s">
        <v>30</v>
      </c>
      <c r="B14" s="14">
        <f>STDEV(B3:B12)</f>
        <v>25.952364054166619</v>
      </c>
      <c r="C14" s="14">
        <f t="shared" ref="C14:Y14" si="3">STDEV(C3:C12)</f>
        <v>83.794380877638005</v>
      </c>
      <c r="D14" s="14">
        <f t="shared" si="3"/>
        <v>23.590931779440638</v>
      </c>
      <c r="E14" s="14">
        <f t="shared" si="3"/>
        <v>24.509994786707814</v>
      </c>
      <c r="F14" s="14">
        <f t="shared" si="3"/>
        <v>10.74596130853095</v>
      </c>
      <c r="G14" s="14">
        <f t="shared" si="3"/>
        <v>7.7492882110409251</v>
      </c>
      <c r="H14" s="14">
        <f t="shared" si="3"/>
        <v>6.546953489982946</v>
      </c>
      <c r="I14" s="14">
        <f t="shared" si="3"/>
        <v>4.0242962117617678</v>
      </c>
      <c r="J14" s="14">
        <f t="shared" si="3"/>
        <v>6.0854585328926216</v>
      </c>
      <c r="K14" s="14">
        <f t="shared" si="3"/>
        <v>4.1998444415636662</v>
      </c>
      <c r="L14" s="14">
        <f t="shared" si="3"/>
        <v>5.6223186201661255</v>
      </c>
      <c r="M14" s="14">
        <f t="shared" si="3"/>
        <v>5.2686266395206554</v>
      </c>
      <c r="N14" s="14"/>
      <c r="O14" s="14">
        <f t="shared" si="3"/>
        <v>6.5931954822124537</v>
      </c>
      <c r="P14" s="14">
        <f t="shared" si="3"/>
        <v>5.3309894849726458</v>
      </c>
      <c r="Q14" s="14">
        <f t="shared" si="3"/>
        <v>2.029800482806122</v>
      </c>
      <c r="R14" s="14">
        <f t="shared" si="3"/>
        <v>4.5793104769653192</v>
      </c>
      <c r="S14" s="14">
        <f t="shared" si="3"/>
        <v>5.7896079314578808</v>
      </c>
      <c r="T14" s="14">
        <f t="shared" si="3"/>
        <v>6.1911456487829826</v>
      </c>
      <c r="U14" s="14">
        <f t="shared" si="3"/>
        <v>3.9495407609267956</v>
      </c>
      <c r="V14" s="14">
        <f t="shared" si="3"/>
        <v>4.0838059590425102</v>
      </c>
      <c r="W14" s="14">
        <f t="shared" si="3"/>
        <v>3.3168921196405159</v>
      </c>
      <c r="X14" s="14">
        <f t="shared" si="3"/>
        <v>3.7459407659788555</v>
      </c>
      <c r="Y14" s="14">
        <f t="shared" si="3"/>
        <v>6.3644359966579538</v>
      </c>
      <c r="AB14" s="13" t="s">
        <v>30</v>
      </c>
      <c r="AC14" s="14">
        <f>STDEV(AC3:AC12)</f>
        <v>9.8378405489551639</v>
      </c>
      <c r="AD14" s="14">
        <f t="shared" ref="AD14:AZ14" si="4">STDEV(AD3:AD12)</f>
        <v>5.3807939315061182</v>
      </c>
      <c r="AE14" s="14">
        <f t="shared" si="4"/>
        <v>8.470105338450292</v>
      </c>
      <c r="AF14" s="14">
        <f t="shared" si="4"/>
        <v>2.7177572453117387</v>
      </c>
      <c r="AG14" s="14">
        <f t="shared" si="4"/>
        <v>5.0938826056358932</v>
      </c>
      <c r="AH14" s="14">
        <f t="shared" si="4"/>
        <v>5.6826992803694267</v>
      </c>
      <c r="AI14" s="14">
        <f t="shared" si="4"/>
        <v>8.4330833296276921</v>
      </c>
      <c r="AJ14" s="14">
        <f t="shared" si="4"/>
        <v>13.929376830601177</v>
      </c>
      <c r="AK14" s="14">
        <f t="shared" si="4"/>
        <v>6.17998597625163</v>
      </c>
      <c r="AL14" s="14">
        <f t="shared" si="4"/>
        <v>2.808822608219395</v>
      </c>
      <c r="AM14" s="14">
        <f t="shared" si="4"/>
        <v>3.0934583308078265</v>
      </c>
      <c r="AN14" s="14">
        <f t="shared" si="4"/>
        <v>3.6987026253959741</v>
      </c>
      <c r="AO14" s="14"/>
      <c r="AP14" s="14">
        <f t="shared" si="4"/>
        <v>8.9111496327790185</v>
      </c>
      <c r="AQ14" s="14">
        <f t="shared" si="4"/>
        <v>4.5421135559952104</v>
      </c>
      <c r="AR14" s="14">
        <f t="shared" si="4"/>
        <v>4.8982946011851904</v>
      </c>
      <c r="AS14" s="14">
        <f t="shared" si="4"/>
        <v>23.754734756114061</v>
      </c>
      <c r="AT14" s="14">
        <f t="shared" si="4"/>
        <v>4.0044136760440843</v>
      </c>
      <c r="AU14" s="14">
        <f t="shared" si="4"/>
        <v>3.5583741605776416</v>
      </c>
      <c r="AV14" s="14">
        <f t="shared" si="4"/>
        <v>3.5335572256108509</v>
      </c>
      <c r="AW14" s="14">
        <f t="shared" si="4"/>
        <v>3.5267279452773219</v>
      </c>
      <c r="AX14" s="14">
        <f t="shared" si="4"/>
        <v>6.5606369101381166</v>
      </c>
      <c r="AY14" s="14">
        <f t="shared" si="4"/>
        <v>4.1724754176760692</v>
      </c>
      <c r="AZ14" s="14">
        <f t="shared" si="4"/>
        <v>3.2716146200648759</v>
      </c>
      <c r="BC14" s="13" t="s">
        <v>30</v>
      </c>
      <c r="BD14" s="14">
        <f>STDEV(BD3:BD12)</f>
        <v>10.706792496147267</v>
      </c>
      <c r="BE14" s="14">
        <f t="shared" ref="BE14:CA14" si="5">STDEV(BE3:BE12)</f>
        <v>9.1540179399236656</v>
      </c>
      <c r="BF14" s="14">
        <f t="shared" si="5"/>
        <v>7.2144707205572374</v>
      </c>
      <c r="BG14" s="14">
        <f t="shared" si="5"/>
        <v>5.6825034584728131</v>
      </c>
      <c r="BH14" s="14">
        <f t="shared" si="5"/>
        <v>4.6432072248967353</v>
      </c>
      <c r="BI14" s="14">
        <f t="shared" si="5"/>
        <v>5.0136103646861896</v>
      </c>
      <c r="BJ14" s="14">
        <f t="shared" si="5"/>
        <v>3.0504688164280567</v>
      </c>
      <c r="BK14" s="14">
        <f t="shared" si="5"/>
        <v>5.2468250717298881</v>
      </c>
      <c r="BL14" s="14">
        <f t="shared" si="5"/>
        <v>5.8544213111877168</v>
      </c>
      <c r="BM14" s="14">
        <f t="shared" si="5"/>
        <v>3.4637790858476474</v>
      </c>
      <c r="BN14" s="14">
        <f t="shared" si="5"/>
        <v>6.1478816586600775</v>
      </c>
      <c r="BO14" s="14">
        <f t="shared" si="5"/>
        <v>4.6542368989030996</v>
      </c>
      <c r="BP14" s="14"/>
      <c r="BQ14" s="14">
        <f t="shared" si="5"/>
        <v>6.3800693134514193</v>
      </c>
      <c r="BR14" s="14">
        <f t="shared" si="5"/>
        <v>2.7999978174594715</v>
      </c>
      <c r="BS14" s="14">
        <f t="shared" si="5"/>
        <v>4.8133957752182539</v>
      </c>
      <c r="BT14" s="14">
        <f t="shared" si="5"/>
        <v>18.509973767914666</v>
      </c>
      <c r="BU14" s="14">
        <f t="shared" si="5"/>
        <v>5.3106040669170129</v>
      </c>
      <c r="BV14" s="14">
        <f t="shared" si="5"/>
        <v>4.5590320610117869</v>
      </c>
      <c r="BW14" s="14">
        <f t="shared" si="5"/>
        <v>5.9972590035411608</v>
      </c>
      <c r="BX14" s="14">
        <f t="shared" si="5"/>
        <v>4.3071692173243674</v>
      </c>
      <c r="BY14" s="14">
        <f t="shared" si="5"/>
        <v>9.2334010226159045</v>
      </c>
      <c r="BZ14" s="14">
        <f t="shared" si="5"/>
        <v>4.3629521096513413</v>
      </c>
      <c r="CA14" s="14">
        <f t="shared" si="5"/>
        <v>10.855514932256531</v>
      </c>
    </row>
    <row r="15" spans="1:79" x14ac:dyDescent="0.35">
      <c r="A15" s="13" t="s">
        <v>31</v>
      </c>
      <c r="B15" s="14">
        <f>B14/3.16</f>
        <v>8.2127734348628536</v>
      </c>
      <c r="C15" s="14">
        <f t="shared" ref="C15:Y15" si="6">C14/3.16</f>
        <v>26.517209138493037</v>
      </c>
      <c r="D15" s="14">
        <f t="shared" si="6"/>
        <v>7.4654847403293152</v>
      </c>
      <c r="E15" s="14">
        <f t="shared" si="6"/>
        <v>7.7563274641480424</v>
      </c>
      <c r="F15" s="14">
        <f t="shared" si="6"/>
        <v>3.4006206672566295</v>
      </c>
      <c r="G15" s="14">
        <f t="shared" si="6"/>
        <v>2.452306395899027</v>
      </c>
      <c r="H15" s="14">
        <f t="shared" si="6"/>
        <v>2.0718207246781475</v>
      </c>
      <c r="I15" s="14">
        <f t="shared" si="6"/>
        <v>1.2735114594182808</v>
      </c>
      <c r="J15" s="14">
        <f t="shared" si="6"/>
        <v>1.9257780167381713</v>
      </c>
      <c r="K15" s="14">
        <f t="shared" si="6"/>
        <v>1.3290646966973627</v>
      </c>
      <c r="L15" s="14">
        <f t="shared" si="6"/>
        <v>1.7792147532171283</v>
      </c>
      <c r="M15" s="14">
        <f t="shared" si="6"/>
        <v>1.6672869112407136</v>
      </c>
      <c r="N15" s="14"/>
      <c r="O15" s="14">
        <f t="shared" si="6"/>
        <v>2.0864542665229284</v>
      </c>
      <c r="P15" s="14">
        <f t="shared" si="6"/>
        <v>1.6870219889153941</v>
      </c>
      <c r="Q15" s="14">
        <f t="shared" si="6"/>
        <v>0.64234192493864617</v>
      </c>
      <c r="R15" s="14">
        <f t="shared" si="6"/>
        <v>1.4491488851156074</v>
      </c>
      <c r="S15" s="14">
        <f t="shared" si="6"/>
        <v>1.8321544086892028</v>
      </c>
      <c r="T15" s="14">
        <f t="shared" si="6"/>
        <v>1.9592233065768931</v>
      </c>
      <c r="U15" s="14">
        <f t="shared" si="6"/>
        <v>1.2498546711793657</v>
      </c>
      <c r="V15" s="14">
        <f t="shared" si="6"/>
        <v>1.2923436579248448</v>
      </c>
      <c r="W15" s="14">
        <f t="shared" si="6"/>
        <v>1.0496494049495304</v>
      </c>
      <c r="X15" s="14">
        <f t="shared" si="6"/>
        <v>1.1854242930312833</v>
      </c>
      <c r="Y15" s="14">
        <f t="shared" si="6"/>
        <v>2.0140620242588461</v>
      </c>
      <c r="AB15" s="13" t="s">
        <v>31</v>
      </c>
      <c r="AC15" s="14">
        <f>AC14/3.16</f>
        <v>3.1132406800491021</v>
      </c>
      <c r="AD15" s="14">
        <f t="shared" ref="AD15:AZ15" si="7">AD14/3.16</f>
        <v>1.702782889717126</v>
      </c>
      <c r="AE15" s="14">
        <f t="shared" si="7"/>
        <v>2.6804130817880671</v>
      </c>
      <c r="AF15" s="14">
        <f t="shared" si="7"/>
        <v>0.86004976117460086</v>
      </c>
      <c r="AG15" s="14">
        <f t="shared" si="7"/>
        <v>1.6119881663404725</v>
      </c>
      <c r="AH15" s="14">
        <f t="shared" si="7"/>
        <v>1.7983225570789325</v>
      </c>
      <c r="AI15" s="14">
        <f t="shared" si="7"/>
        <v>2.6686972562112947</v>
      </c>
      <c r="AJ15" s="14">
        <f t="shared" si="7"/>
        <v>4.4080306425953086</v>
      </c>
      <c r="AK15" s="14">
        <f t="shared" si="7"/>
        <v>1.9556917646365917</v>
      </c>
      <c r="AL15" s="14">
        <f t="shared" si="7"/>
        <v>0.88886791399347942</v>
      </c>
      <c r="AM15" s="14">
        <f t="shared" si="7"/>
        <v>0.97894250974931218</v>
      </c>
      <c r="AN15" s="14">
        <f t="shared" si="7"/>
        <v>1.1704755143658145</v>
      </c>
      <c r="AO15" s="14"/>
      <c r="AP15" s="14">
        <f t="shared" si="7"/>
        <v>2.8199840610060183</v>
      </c>
      <c r="AQ15" s="14">
        <f t="shared" si="7"/>
        <v>1.4373777075934209</v>
      </c>
      <c r="AR15" s="14">
        <f t="shared" si="7"/>
        <v>1.5500932282231614</v>
      </c>
      <c r="AS15" s="14">
        <f t="shared" si="7"/>
        <v>7.5173211253525505</v>
      </c>
      <c r="AT15" s="14">
        <f t="shared" si="7"/>
        <v>1.2672195177354697</v>
      </c>
      <c r="AU15" s="14">
        <f t="shared" si="7"/>
        <v>1.1260677723346966</v>
      </c>
      <c r="AV15" s="14">
        <f t="shared" si="7"/>
        <v>1.1182143119021679</v>
      </c>
      <c r="AW15" s="14">
        <f t="shared" si="7"/>
        <v>1.1160531472396589</v>
      </c>
      <c r="AX15" s="14">
        <f t="shared" si="7"/>
        <v>2.0761509209297837</v>
      </c>
      <c r="AY15" s="14">
        <f t="shared" si="7"/>
        <v>1.3204036131886294</v>
      </c>
      <c r="AZ15" s="14">
        <f t="shared" si="7"/>
        <v>1.0353210822990113</v>
      </c>
      <c r="BC15" s="13" t="s">
        <v>31</v>
      </c>
      <c r="BD15" s="14">
        <f>BD14/3.16</f>
        <v>3.3882254734643249</v>
      </c>
      <c r="BE15" s="14">
        <f t="shared" ref="BE15:CA15" si="8">BE14/3.16</f>
        <v>2.8968411202290079</v>
      </c>
      <c r="BF15" s="14">
        <f t="shared" si="8"/>
        <v>2.2830603546067207</v>
      </c>
      <c r="BG15" s="14">
        <f t="shared" si="8"/>
        <v>1.7982605881243079</v>
      </c>
      <c r="BH15" s="14">
        <f t="shared" si="8"/>
        <v>1.4693693749673213</v>
      </c>
      <c r="BI15" s="14">
        <f t="shared" si="8"/>
        <v>1.5865855584449966</v>
      </c>
      <c r="BJ15" s="14">
        <f t="shared" si="8"/>
        <v>0.96533823304685329</v>
      </c>
      <c r="BK15" s="14">
        <f t="shared" si="8"/>
        <v>1.6603876809271798</v>
      </c>
      <c r="BL15" s="14">
        <f t="shared" si="8"/>
        <v>1.8526649718948469</v>
      </c>
      <c r="BM15" s="14">
        <f t="shared" si="8"/>
        <v>1.0961326221036858</v>
      </c>
      <c r="BN15" s="14">
        <f t="shared" si="8"/>
        <v>1.9455321704620498</v>
      </c>
      <c r="BO15" s="14">
        <f t="shared" si="8"/>
        <v>1.4728597781338921</v>
      </c>
      <c r="BP15" s="14"/>
      <c r="BQ15" s="14">
        <f t="shared" si="8"/>
        <v>2.0190092764086769</v>
      </c>
      <c r="BR15" s="14">
        <f t="shared" si="8"/>
        <v>0.88607525868970616</v>
      </c>
      <c r="BS15" s="14">
        <f t="shared" si="8"/>
        <v>1.5232265111450169</v>
      </c>
      <c r="BT15" s="14">
        <f t="shared" si="8"/>
        <v>5.8575866354160331</v>
      </c>
      <c r="BU15" s="14">
        <f t="shared" si="8"/>
        <v>1.6805709072522192</v>
      </c>
      <c r="BV15" s="14">
        <f t="shared" si="8"/>
        <v>1.4427316648771478</v>
      </c>
      <c r="BW15" s="14">
        <f t="shared" si="8"/>
        <v>1.8978667732725192</v>
      </c>
      <c r="BX15" s="14">
        <f t="shared" si="8"/>
        <v>1.3630282333304959</v>
      </c>
      <c r="BY15" s="14">
        <f t="shared" si="8"/>
        <v>2.9219623489290836</v>
      </c>
      <c r="BZ15" s="14">
        <f t="shared" si="8"/>
        <v>1.3806810473580193</v>
      </c>
      <c r="CA15" s="14">
        <f t="shared" si="8"/>
        <v>3.4352895355242183</v>
      </c>
    </row>
    <row r="21" spans="3:22" x14ac:dyDescent="0.35">
      <c r="C21" s="11"/>
      <c r="D21" s="9"/>
      <c r="U21" s="11"/>
      <c r="V21" s="9"/>
    </row>
    <row r="22" spans="3:22" x14ac:dyDescent="0.35">
      <c r="C22" s="10"/>
      <c r="D22" s="9"/>
    </row>
    <row r="23" spans="3:22" x14ac:dyDescent="0.35">
      <c r="C23" s="9"/>
      <c r="D23" s="9"/>
    </row>
    <row r="24" spans="3:22" x14ac:dyDescent="0.35">
      <c r="C24" s="9"/>
      <c r="D24" s="9"/>
    </row>
    <row r="25" spans="3:22" x14ac:dyDescent="0.35">
      <c r="D25" s="9"/>
    </row>
    <row r="26" spans="3:22" x14ac:dyDescent="0.35">
      <c r="D26" s="9"/>
    </row>
    <row r="27" spans="3:22" x14ac:dyDescent="0.35">
      <c r="D27" s="9"/>
    </row>
    <row r="28" spans="3:22" x14ac:dyDescent="0.35">
      <c r="D28" s="9"/>
    </row>
    <row r="29" spans="3:22" x14ac:dyDescent="0.35">
      <c r="D29" s="9"/>
      <c r="U29" s="7"/>
    </row>
    <row r="30" spans="3:22" x14ac:dyDescent="0.35">
      <c r="D30" s="9"/>
    </row>
    <row r="31" spans="3:22" x14ac:dyDescent="0.35">
      <c r="D31" s="9"/>
    </row>
    <row r="32" spans="3:22" x14ac:dyDescent="0.35">
      <c r="D32" s="9"/>
    </row>
    <row r="33" spans="4:4" x14ac:dyDescent="0.35">
      <c r="D3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RME</vt:lpstr>
      <vt:lpstr>WMB</vt:lpstr>
      <vt:lpstr>WMU</vt:lpstr>
      <vt:lpstr>D.time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2025-02-20T10:03:51Z</dcterms:modified>
</cp:coreProperties>
</file>