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730" windowHeight="10425"/>
  </bookViews>
  <sheets>
    <sheet name="State" sheetId="1" r:id="rId1"/>
    <sheet name="NERC" sheetId="2" r:id="rId2"/>
    <sheet name="BA" sheetId="3" r:id="rId3"/>
    <sheet name="Maps" sheetId="5" r:id="rId4"/>
  </sheets>
  <definedNames>
    <definedName name="_xlnm.Print_Titles" localSheetId="2">BA!$1:$2</definedName>
    <definedName name="_xlnm.Print_Titles" localSheetId="1">NERC!$1:$2</definedName>
    <definedName name="_xlnm.Print_Titles" localSheetId="0">State!$1:$2</definedName>
  </definedNames>
  <calcPr calcId="144525"/>
</workbook>
</file>

<file path=xl/calcChain.xml><?xml version="1.0" encoding="utf-8"?>
<calcChain xmlns="http://schemas.openxmlformats.org/spreadsheetml/2006/main">
  <c r="L4" i="1" l="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3" i="1"/>
</calcChain>
</file>

<file path=xl/sharedStrings.xml><?xml version="1.0" encoding="utf-8"?>
<sst xmlns="http://schemas.openxmlformats.org/spreadsheetml/2006/main" count="280" uniqueCount="172">
  <si>
    <t>Total Emissions and Emissions Rates by State During 2017</t>
  </si>
  <si>
    <t>Year</t>
  </si>
  <si>
    <t>Census Division and State</t>
  </si>
  <si>
    <t xml:space="preserve">
Carbon Dioxide (CO2)
(Thousand Metric Tons)</t>
  </si>
  <si>
    <t xml:space="preserve">
Sulfur Dioxide (SO2)
(Thousand Metric Tons)</t>
  </si>
  <si>
    <t xml:space="preserve">
Nitrogen Oxides (NOx)
(Thousand Metric Tons)</t>
  </si>
  <si>
    <t>Generation (Thousand Megawatthours)</t>
  </si>
  <si>
    <t>Kilograms of CO2 per Megawatthour of Generation</t>
  </si>
  <si>
    <t>Grams of
SO2 per Megawatthour of Generation</t>
  </si>
  <si>
    <t>Grams of
NOx per Megawatthour of Generation</t>
  </si>
  <si>
    <t>New England</t>
  </si>
  <si>
    <t>Connecticut</t>
  </si>
  <si>
    <t>Maine</t>
  </si>
  <si>
    <t>Massachusetts</t>
  </si>
  <si>
    <t>New Hampshire</t>
  </si>
  <si>
    <t>Rhode Island</t>
  </si>
  <si>
    <t>Vermont</t>
  </si>
  <si>
    <t>Middle Atlantic</t>
  </si>
  <si>
    <t>New Jersey</t>
  </si>
  <si>
    <t>New York</t>
  </si>
  <si>
    <t>Pennsylvania</t>
  </si>
  <si>
    <t>East North Central</t>
  </si>
  <si>
    <t>Illinois</t>
  </si>
  <si>
    <t>Indiana</t>
  </si>
  <si>
    <t>Michigan</t>
  </si>
  <si>
    <t>Ohio</t>
  </si>
  <si>
    <t>Wisconsin</t>
  </si>
  <si>
    <t>West North Central</t>
  </si>
  <si>
    <t>Iowa</t>
  </si>
  <si>
    <t>Kansas</t>
  </si>
  <si>
    <t>Minnesota</t>
  </si>
  <si>
    <t>Missouri</t>
  </si>
  <si>
    <t>Nebraska</t>
  </si>
  <si>
    <t>North Dakota</t>
  </si>
  <si>
    <t>South Dakota</t>
  </si>
  <si>
    <t>South Atlantic</t>
  </si>
  <si>
    <t>Delaware</t>
  </si>
  <si>
    <t>District of Columbia</t>
  </si>
  <si>
    <t>Florida</t>
  </si>
  <si>
    <t>Georgia</t>
  </si>
  <si>
    <t>Maryland</t>
  </si>
  <si>
    <t>North Carolina</t>
  </si>
  <si>
    <t>South Carolina</t>
  </si>
  <si>
    <t>Virginia</t>
  </si>
  <si>
    <t>West Virginia</t>
  </si>
  <si>
    <t>East South Central</t>
  </si>
  <si>
    <t>Alabama</t>
  </si>
  <si>
    <t>Kentucky</t>
  </si>
  <si>
    <t>Mississippi</t>
  </si>
  <si>
    <t>Tennessee</t>
  </si>
  <si>
    <t>West South Central</t>
  </si>
  <si>
    <t>Arkansas</t>
  </si>
  <si>
    <t>Louisiana</t>
  </si>
  <si>
    <t>Oklahoma</t>
  </si>
  <si>
    <t>Texas</t>
  </si>
  <si>
    <t>Mountain</t>
  </si>
  <si>
    <t>Arizona</t>
  </si>
  <si>
    <t>Colorado</t>
  </si>
  <si>
    <t>Idaho</t>
  </si>
  <si>
    <t>Montana</t>
  </si>
  <si>
    <t>Nevada</t>
  </si>
  <si>
    <t>New Mexico</t>
  </si>
  <si>
    <t>Utah</t>
  </si>
  <si>
    <t>Wyoming</t>
  </si>
  <si>
    <t>Pacific Contiguous</t>
  </si>
  <si>
    <t>California</t>
  </si>
  <si>
    <t>Oregon</t>
  </si>
  <si>
    <t>Washington</t>
  </si>
  <si>
    <t>Pacific Noncontiguous</t>
  </si>
  <si>
    <t>Alaska</t>
  </si>
  <si>
    <t>Hawaii</t>
  </si>
  <si>
    <t>U.S. Total</t>
  </si>
  <si>
    <t>Notes:
The emissions data presented include total emissions from both electricity generation and the production of useful thermal output.
See Electric Power Annual, Appendix A, Technical Notes, for a description of the sources and methodology used to develop the emissions estimates.
Displayed values of zero may represent small values that round to zero.  The Excel version of this table provides additional precision which may be accessed by selecting individual cells.
Sources: U.S. Energy Information Administration, Form EIA-923, Power Plant Operations Report; U.S. Energy Information Administration, Form EIA-860, 'Annual Electric Generator Report'; and calculations made by the Office of Electricity, Renewables, and Uranium Statistics, U.S. Energy Information Administration.</t>
  </si>
  <si>
    <t>Total Emissions and Emissions Rates by NERC Region During 2017</t>
  </si>
  <si>
    <t>NERC Region</t>
  </si>
  <si>
    <t>ASCC</t>
  </si>
  <si>
    <t>FRCC</t>
  </si>
  <si>
    <t>HICC</t>
  </si>
  <si>
    <t>MRO</t>
  </si>
  <si>
    <t>NPCC</t>
  </si>
  <si>
    <t>RFC</t>
  </si>
  <si>
    <t>SERC</t>
  </si>
  <si>
    <t>SPP</t>
  </si>
  <si>
    <t>TRE</t>
  </si>
  <si>
    <t>WECC</t>
  </si>
  <si>
    <t>Region Not Reported</t>
  </si>
  <si>
    <t>US</t>
  </si>
  <si>
    <t>Total Emissions and Emissions Rates by Balancing Authority During 2017</t>
  </si>
  <si>
    <t>Balancing Authority</t>
  </si>
  <si>
    <t>Balancing Authority Not Reported</t>
  </si>
  <si>
    <t>Balancing Authority of Northern California</t>
  </si>
  <si>
    <t>California Independent System Operator</t>
  </si>
  <si>
    <t>Imperial Irrigation District</t>
  </si>
  <si>
    <t>Los Angeles Department of Water and Power</t>
  </si>
  <si>
    <t>Turlock Irrigation District</t>
  </si>
  <si>
    <t>Canadian Authorities</t>
  </si>
  <si>
    <t>New Brunswick System Operator</t>
  </si>
  <si>
    <t>Carolinas</t>
  </si>
  <si>
    <t>Alcoa Power Generating, Inc. - Yadkin Division</t>
  </si>
  <si>
    <t xml:space="preserve"> </t>
  </si>
  <si>
    <t>Duke Energy Carolinas</t>
  </si>
  <si>
    <t>Duke Energy Progress East</t>
  </si>
  <si>
    <t>Duke Energy Progress West</t>
  </si>
  <si>
    <t>South Carolina Electric &amp; Gas Company</t>
  </si>
  <si>
    <t>South Carolina Public Service Authority</t>
  </si>
  <si>
    <t>Central</t>
  </si>
  <si>
    <t>Southwest Power Pool</t>
  </si>
  <si>
    <t>Southwestern Power Administration</t>
  </si>
  <si>
    <t>Electric Reliability Council of Texas, Inc.</t>
  </si>
  <si>
    <t>Duke Energy Florida, Inc.</t>
  </si>
  <si>
    <t>Florida Municipal Power Pool</t>
  </si>
  <si>
    <t>Florida Power &amp; Light Co.</t>
  </si>
  <si>
    <t>Gainesville Regional Utilities</t>
  </si>
  <si>
    <t>Homestead, City of</t>
  </si>
  <si>
    <t>JEA</t>
  </si>
  <si>
    <t>New Smyrna Beach, Utilities Commission of</t>
  </si>
  <si>
    <t>Seminole Electric Cooperative</t>
  </si>
  <si>
    <t>Tallahassee, City of</t>
  </si>
  <si>
    <t>Tampa Electric Company</t>
  </si>
  <si>
    <t>Hawaiian Electric Co Inc</t>
  </si>
  <si>
    <t>Mid-Atlantic</t>
  </si>
  <si>
    <t>Ohio Valley Electric Corporation</t>
  </si>
  <si>
    <t>PJM Interconnection, LLC</t>
  </si>
  <si>
    <t>Midwest</t>
  </si>
  <si>
    <t>Associated Electric Cooperative, Inc.</t>
  </si>
  <si>
    <t>Electric Energy, Inc.</t>
  </si>
  <si>
    <t>LG&amp;E and KU Services Company as agent for Louisville Gas and Electric Company and Kentucky Utilities Company</t>
  </si>
  <si>
    <t>Midcontinent Independent System Operator, Inc.</t>
  </si>
  <si>
    <t>New England ISO</t>
  </si>
  <si>
    <t>New York Independent System Operator</t>
  </si>
  <si>
    <t>Northwest</t>
  </si>
  <si>
    <t>Avista Corporation</t>
  </si>
  <si>
    <t>Bonneville Power Administration</t>
  </si>
  <si>
    <t>City of Tacoma, Department of Public Utilities, Light Division</t>
  </si>
  <si>
    <t>Constellation Energy Control and Dispatch, LLC</t>
  </si>
  <si>
    <t>Idaho Power Company</t>
  </si>
  <si>
    <t>NaturEner Power Watch, LLC (GWA)</t>
  </si>
  <si>
    <t>NaturEner Wind Watch, LLC</t>
  </si>
  <si>
    <t>Nevada Power Company</t>
  </si>
  <si>
    <t>NorthWestern Corporation</t>
  </si>
  <si>
    <t>PUD No. 1 of Douglas County</t>
  </si>
  <si>
    <t>PacifiCorp East</t>
  </si>
  <si>
    <t>PacifiCorp West</t>
  </si>
  <si>
    <t>Portland General Electric Company</t>
  </si>
  <si>
    <t>Public Service Company of Colorado</t>
  </si>
  <si>
    <t>Public Utility District No. 1 of Chelan County</t>
  </si>
  <si>
    <t>Public Utility District No. 2 of Grant County, Washington</t>
  </si>
  <si>
    <t>Puget Sound Energy, Inc.</t>
  </si>
  <si>
    <t>Seattle City Light</t>
  </si>
  <si>
    <t>Western Area Power Administration - Rocky Mountain Region</t>
  </si>
  <si>
    <t>Western Area Power Administration - Upper Great Plains West</t>
  </si>
  <si>
    <t>Southeast</t>
  </si>
  <si>
    <t>PowerSouth Energy Cooperative</t>
  </si>
  <si>
    <t>Southeastern Power Administration</t>
  </si>
  <si>
    <t>Southern Company Services, Inc. - Trans</t>
  </si>
  <si>
    <t>Southwest</t>
  </si>
  <si>
    <t>Arizona Public Service Company</t>
  </si>
  <si>
    <t>Arlington Valley, LLC - AVBA</t>
  </si>
  <si>
    <t>El Paso Electric Company</t>
  </si>
  <si>
    <t>Gila River Power, LLC</t>
  </si>
  <si>
    <t>Gridforce South</t>
  </si>
  <si>
    <t>Griffith Energy, LLC</t>
  </si>
  <si>
    <t>New Harquahala Generating Company, LLC - HGBA</t>
  </si>
  <si>
    <t>Public Service Company of New Mexico</t>
  </si>
  <si>
    <t>Salt River Project Agricultural Improvement and Power District</t>
  </si>
  <si>
    <t>Tucson Electric Power</t>
  </si>
  <si>
    <t>Western Area Power Administration - Desert Southwest Region</t>
  </si>
  <si>
    <t>Tennessee Valley Authority</t>
  </si>
  <si>
    <t>United States</t>
  </si>
  <si>
    <t>lb of CO2 per kWh of Generation</t>
  </si>
  <si>
    <t>lb of SO2 per kWh of Generation</t>
  </si>
  <si>
    <t>lb of NOx per kWh of Generation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</si>
</sst>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Arial"/>
    </font>
    <font>
      <b/>
      <sz val="10"/>
      <color indexed="8"/>
      <name val="Arial"/>
    </font>
    <font>
      <sz val="10"/>
      <name val="Tahoma"/>
    </font>
    <font>
      <b/>
      <sz val="12"/>
      <color indexed="30"/>
      <name val="Arial"/>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FFFFFF"/>
        <bgColor indexed="64"/>
      </patternFill>
    </fill>
    <fill>
      <patternFill patternType="solid">
        <fgColor rgb="FFCFEAF7"/>
        <bgColor indexed="64"/>
      </patternFill>
    </fill>
    <fill>
      <patternFill patternType="solid">
        <fgColor rgb="FFEBF2FA"/>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0" fontId="0" fillId="33" borderId="0" xfId="0" applyNumberFormat="1" applyFont="1" applyFill="1" applyBorder="1" applyAlignment="1" applyProtection="1"/>
    <xf numFmtId="164" fontId="19" fillId="35" borderId="10" xfId="0" applyNumberFormat="1" applyFont="1" applyFill="1" applyBorder="1" applyAlignment="1" applyProtection="1">
      <alignment horizontal="center" wrapText="1"/>
    </xf>
    <xf numFmtId="0" fontId="19" fillId="35" borderId="10" xfId="0" applyNumberFormat="1" applyFont="1" applyFill="1" applyBorder="1" applyAlignment="1" applyProtection="1">
      <alignment horizontal="center" wrapText="1"/>
    </xf>
    <xf numFmtId="3" fontId="19" fillId="35" borderId="10" xfId="0" applyNumberFormat="1" applyFont="1" applyFill="1" applyBorder="1" applyAlignment="1" applyProtection="1">
      <alignment horizontal="center" wrapText="1"/>
    </xf>
    <xf numFmtId="164" fontId="18" fillId="36" borderId="10" xfId="0" applyNumberFormat="1" applyFont="1" applyFill="1" applyBorder="1" applyAlignment="1" applyProtection="1">
      <alignment horizontal="center" wrapText="1"/>
    </xf>
    <xf numFmtId="0" fontId="18" fillId="36" borderId="10" xfId="0" applyNumberFormat="1" applyFont="1" applyFill="1" applyBorder="1" applyAlignment="1" applyProtection="1">
      <alignment horizontal="left" wrapText="1"/>
    </xf>
    <xf numFmtId="3" fontId="18" fillId="36" borderId="10" xfId="0" applyNumberFormat="1" applyFont="1" applyFill="1" applyBorder="1" applyAlignment="1" applyProtection="1">
      <alignment horizontal="right" wrapText="1"/>
    </xf>
    <xf numFmtId="164" fontId="18" fillId="0" borderId="10" xfId="0" applyNumberFormat="1" applyFont="1" applyFill="1" applyBorder="1" applyAlignment="1" applyProtection="1">
      <alignment horizontal="center" wrapText="1"/>
    </xf>
    <xf numFmtId="0" fontId="18" fillId="0" borderId="10" xfId="0" applyNumberFormat="1" applyFont="1" applyFill="1" applyBorder="1" applyAlignment="1" applyProtection="1">
      <alignment horizontal="left" wrapText="1"/>
    </xf>
    <xf numFmtId="3" fontId="18" fillId="0" borderId="10" xfId="0" applyNumberFormat="1" applyFont="1" applyFill="1" applyBorder="1" applyAlignment="1" applyProtection="1">
      <alignment horizontal="right" wrapText="1"/>
    </xf>
    <xf numFmtId="0" fontId="18" fillId="0" borderId="10" xfId="0" applyNumberFormat="1" applyFont="1" applyFill="1" applyBorder="1" applyAlignment="1" applyProtection="1">
      <alignment horizontal="center" wrapText="1"/>
    </xf>
    <xf numFmtId="0" fontId="18" fillId="36" borderId="10" xfId="0" applyNumberFormat="1" applyFont="1" applyFill="1" applyBorder="1" applyAlignment="1" applyProtection="1">
      <alignment horizontal="center" wrapText="1"/>
    </xf>
    <xf numFmtId="0" fontId="21" fillId="34" borderId="0" xfId="0" applyNumberFormat="1" applyFont="1" applyFill="1" applyBorder="1" applyAlignment="1" applyProtection="1">
      <alignment horizontal="left" wrapText="1"/>
    </xf>
    <xf numFmtId="0" fontId="20" fillId="34" borderId="0" xfId="0" applyNumberFormat="1" applyFont="1" applyFill="1" applyBorder="1" applyAlignment="1" applyProtection="1">
      <alignment horizontal="left" wrapText="1"/>
    </xf>
    <xf numFmtId="0" fontId="0" fillId="33" borderId="10" xfId="0" applyNumberFormat="1" applyFont="1" applyFill="1" applyBorder="1" applyAlignment="1" applyProtecti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182880</xdr:colOff>
      <xdr:row>42</xdr:row>
      <xdr:rowOff>171450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326880" cy="7772400"/>
        </a:xfrm>
        <a:prstGeom prst="rect">
          <a:avLst/>
        </a:prstGeom>
      </xdr:spPr>
    </xdr:pic>
    <xdr:clientData/>
  </xdr:twoCellAnchor>
  <xdr:twoCellAnchor editAs="oneCell">
    <xdr:from>
      <xdr:col>16</xdr:col>
      <xdr:colOff>0</xdr:colOff>
      <xdr:row>0</xdr:row>
      <xdr:rowOff>0</xdr:rowOff>
    </xdr:from>
    <xdr:to>
      <xdr:col>31</xdr:col>
      <xdr:colOff>182880</xdr:colOff>
      <xdr:row>42</xdr:row>
      <xdr:rowOff>171450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753600" y="0"/>
          <a:ext cx="9326880" cy="7772400"/>
        </a:xfrm>
        <a:prstGeom prst="rect">
          <a:avLst/>
        </a:prstGeom>
      </xdr:spPr>
    </xdr:pic>
    <xdr:clientData/>
  </xdr:twoCellAnchor>
  <xdr:twoCellAnchor editAs="oneCell">
    <xdr:from>
      <xdr:col>32</xdr:col>
      <xdr:colOff>0</xdr:colOff>
      <xdr:row>0</xdr:row>
      <xdr:rowOff>0</xdr:rowOff>
    </xdr:from>
    <xdr:to>
      <xdr:col>47</xdr:col>
      <xdr:colOff>182880</xdr:colOff>
      <xdr:row>42</xdr:row>
      <xdr:rowOff>171450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507200" y="0"/>
          <a:ext cx="9326880" cy="777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5"/>
  <sheetViews>
    <sheetView tabSelected="1" zoomScale="85" workbookViewId="0">
      <pane ySplit="2" topLeftCell="A3" activePane="bottomLeft" state="frozen"/>
      <selection pane="bottomLeft" activeCell="J64" sqref="J64"/>
    </sheetView>
  </sheetViews>
  <sheetFormatPr defaultRowHeight="15" x14ac:dyDescent="0.25"/>
  <cols>
    <col min="1" max="1" width="6.85546875" style="1" bestFit="1" customWidth="1"/>
    <col min="2" max="2" width="34.28515625" style="1" bestFit="1" customWidth="1"/>
    <col min="3" max="5" width="15.42578125" style="1" bestFit="1" customWidth="1"/>
    <col min="6" max="6" width="17.140625" style="1" bestFit="1" customWidth="1"/>
    <col min="7" max="9" width="15.42578125" style="1" bestFit="1" customWidth="1"/>
    <col min="10" max="16384" width="9.140625" style="1"/>
  </cols>
  <sheetData>
    <row r="1" spans="1:12" ht="15" customHeight="1" x14ac:dyDescent="0.25">
      <c r="A1" s="13" t="s">
        <v>0</v>
      </c>
      <c r="B1" s="13"/>
      <c r="C1" s="13"/>
      <c r="D1" s="13"/>
      <c r="E1" s="13"/>
      <c r="F1" s="13"/>
      <c r="G1" s="13"/>
      <c r="H1" s="13"/>
      <c r="I1" s="13"/>
    </row>
    <row r="2" spans="1:12" ht="64.5" x14ac:dyDescent="0.25">
      <c r="A2" s="2" t="s">
        <v>1</v>
      </c>
      <c r="B2" s="3" t="s">
        <v>2</v>
      </c>
      <c r="C2" s="4" t="s">
        <v>3</v>
      </c>
      <c r="D2" s="4" t="s">
        <v>4</v>
      </c>
      <c r="E2" s="4" t="s">
        <v>5</v>
      </c>
      <c r="F2" s="4" t="s">
        <v>6</v>
      </c>
      <c r="G2" s="4" t="s">
        <v>7</v>
      </c>
      <c r="H2" s="4" t="s">
        <v>8</v>
      </c>
      <c r="I2" s="4" t="s">
        <v>9</v>
      </c>
      <c r="J2" s="4" t="s">
        <v>169</v>
      </c>
      <c r="K2" s="4" t="s">
        <v>170</v>
      </c>
      <c r="L2" s="4" t="s">
        <v>171</v>
      </c>
    </row>
    <row r="3" spans="1:12" x14ac:dyDescent="0.25">
      <c r="A3" s="5">
        <v>2017</v>
      </c>
      <c r="B3" s="6" t="s">
        <v>10</v>
      </c>
      <c r="C3" s="7">
        <v>27328.42</v>
      </c>
      <c r="D3" s="7">
        <v>10.448</v>
      </c>
      <c r="E3" s="7">
        <v>25.297000000000001</v>
      </c>
      <c r="F3" s="7">
        <v>105234.46799999999</v>
      </c>
      <c r="G3" s="7">
        <v>259.69099999999997</v>
      </c>
      <c r="H3" s="7">
        <v>99.28</v>
      </c>
      <c r="I3" s="7">
        <v>240.386</v>
      </c>
      <c r="J3" s="15">
        <f>G3*2.20462/1000</f>
        <v>0.57251997241999997</v>
      </c>
      <c r="K3" s="15">
        <f>H3*2.20462/1000000</f>
        <v>2.188746736E-4</v>
      </c>
      <c r="L3" s="15">
        <f>I3*2.20462/1000000</f>
        <v>5.2995978331999989E-4</v>
      </c>
    </row>
    <row r="4" spans="1:12" x14ac:dyDescent="0.25">
      <c r="A4" s="8">
        <v>2017</v>
      </c>
      <c r="B4" s="9" t="s">
        <v>11</v>
      </c>
      <c r="C4" s="10">
        <v>7874.2030000000004</v>
      </c>
      <c r="D4" s="10">
        <v>0.67200000000000004</v>
      </c>
      <c r="E4" s="10">
        <v>5.9829999999999997</v>
      </c>
      <c r="F4" s="10">
        <v>34562.654000000002</v>
      </c>
      <c r="G4" s="10">
        <v>227.82400000000001</v>
      </c>
      <c r="H4" s="10">
        <v>19.456</v>
      </c>
      <c r="I4" s="10">
        <v>173.09399999999999</v>
      </c>
      <c r="J4" s="15">
        <f t="shared" ref="J4:J65" si="0">G4*2.20462/1000</f>
        <v>0.50226534688000002</v>
      </c>
      <c r="K4" s="15">
        <f t="shared" ref="K4:K65" si="1">H4*2.20462/1000000</f>
        <v>4.2893086719999994E-5</v>
      </c>
      <c r="L4" s="15">
        <f t="shared" ref="L4:L65" si="2">I4*2.20462/1000000</f>
        <v>3.8160649427999995E-4</v>
      </c>
    </row>
    <row r="5" spans="1:12" x14ac:dyDescent="0.25">
      <c r="A5" s="8">
        <v>2017</v>
      </c>
      <c r="B5" s="9" t="s">
        <v>12</v>
      </c>
      <c r="C5" s="10">
        <v>2097.6320000000001</v>
      </c>
      <c r="D5" s="10">
        <v>5.9889999999999999</v>
      </c>
      <c r="E5" s="10">
        <v>6.0670000000000002</v>
      </c>
      <c r="F5" s="10">
        <v>11264.28</v>
      </c>
      <c r="G5" s="10">
        <v>186.22</v>
      </c>
      <c r="H5" s="10">
        <v>531.65700000000004</v>
      </c>
      <c r="I5" s="10">
        <v>538.57899999999995</v>
      </c>
      <c r="J5" s="15">
        <f t="shared" si="0"/>
        <v>0.41054433639999999</v>
      </c>
      <c r="K5" s="15">
        <f t="shared" si="1"/>
        <v>1.17210165534E-3</v>
      </c>
      <c r="L5" s="15">
        <f t="shared" si="2"/>
        <v>1.1873620349799998E-3</v>
      </c>
    </row>
    <row r="6" spans="1:12" x14ac:dyDescent="0.25">
      <c r="A6" s="8">
        <v>2017</v>
      </c>
      <c r="B6" s="9" t="s">
        <v>13</v>
      </c>
      <c r="C6" s="10">
        <v>12384.069</v>
      </c>
      <c r="D6" s="10">
        <v>2.8660000000000001</v>
      </c>
      <c r="E6" s="10">
        <v>8.9629999999999992</v>
      </c>
      <c r="F6" s="10">
        <v>32204.364000000001</v>
      </c>
      <c r="G6" s="10">
        <v>384.54599999999999</v>
      </c>
      <c r="H6" s="10">
        <v>89.007000000000005</v>
      </c>
      <c r="I6" s="10">
        <v>278.30799999999999</v>
      </c>
      <c r="J6" s="15">
        <f t="shared" si="0"/>
        <v>0.8477778025199999</v>
      </c>
      <c r="K6" s="15">
        <f t="shared" si="1"/>
        <v>1.9622661234E-4</v>
      </c>
      <c r="L6" s="15">
        <f t="shared" si="2"/>
        <v>6.1356338295999989E-4</v>
      </c>
    </row>
    <row r="7" spans="1:12" x14ac:dyDescent="0.25">
      <c r="A7" s="8">
        <v>2017</v>
      </c>
      <c r="B7" s="9" t="s">
        <v>14</v>
      </c>
      <c r="C7" s="10">
        <v>1976.251</v>
      </c>
      <c r="D7" s="10">
        <v>0.78200000000000003</v>
      </c>
      <c r="E7" s="10">
        <v>1.972</v>
      </c>
      <c r="F7" s="10">
        <v>17446.841</v>
      </c>
      <c r="G7" s="10">
        <v>113.273</v>
      </c>
      <c r="H7" s="10">
        <v>44.8</v>
      </c>
      <c r="I7" s="10">
        <v>113.04600000000001</v>
      </c>
      <c r="J7" s="15">
        <f t="shared" si="0"/>
        <v>0.24972392125999998</v>
      </c>
      <c r="K7" s="15">
        <f t="shared" si="1"/>
        <v>9.8766975999999986E-5</v>
      </c>
      <c r="L7" s="15">
        <f t="shared" si="2"/>
        <v>2.4922347251999998E-4</v>
      </c>
    </row>
    <row r="8" spans="1:12" x14ac:dyDescent="0.25">
      <c r="A8" s="8">
        <v>2017</v>
      </c>
      <c r="B8" s="9" t="s">
        <v>15</v>
      </c>
      <c r="C8" s="10">
        <v>2980.9229999999998</v>
      </c>
      <c r="D8" s="10">
        <v>7.9000000000000001E-2</v>
      </c>
      <c r="E8" s="10">
        <v>1.8080000000000001</v>
      </c>
      <c r="F8" s="10">
        <v>7614.9409999999998</v>
      </c>
      <c r="G8" s="10">
        <v>391.45699999999999</v>
      </c>
      <c r="H8" s="10">
        <v>10.404999999999999</v>
      </c>
      <c r="I8" s="10">
        <v>237.489</v>
      </c>
      <c r="J8" s="15">
        <f t="shared" si="0"/>
        <v>0.86301393133999993</v>
      </c>
      <c r="K8" s="15">
        <f t="shared" si="1"/>
        <v>2.2939071099999998E-5</v>
      </c>
      <c r="L8" s="15">
        <f t="shared" si="2"/>
        <v>5.2357299918000006E-4</v>
      </c>
    </row>
    <row r="9" spans="1:12" x14ac:dyDescent="0.25">
      <c r="A9" s="8">
        <v>2017</v>
      </c>
      <c r="B9" s="9" t="s">
        <v>16</v>
      </c>
      <c r="C9" s="10">
        <v>15.342000000000001</v>
      </c>
      <c r="D9" s="10">
        <v>5.8999999999999997E-2</v>
      </c>
      <c r="E9" s="10">
        <v>0.504</v>
      </c>
      <c r="F9" s="10">
        <v>2141.3879999999999</v>
      </c>
      <c r="G9" s="10">
        <v>7.165</v>
      </c>
      <c r="H9" s="10">
        <v>27.670999999999999</v>
      </c>
      <c r="I9" s="10">
        <v>235.38300000000001</v>
      </c>
      <c r="J9" s="15">
        <f t="shared" si="0"/>
        <v>1.57961023E-2</v>
      </c>
      <c r="K9" s="15">
        <f t="shared" si="1"/>
        <v>6.100404001999999E-5</v>
      </c>
      <c r="L9" s="15">
        <f t="shared" si="2"/>
        <v>5.1893006946000006E-4</v>
      </c>
    </row>
    <row r="10" spans="1:12" x14ac:dyDescent="0.25">
      <c r="A10" s="5">
        <v>2017</v>
      </c>
      <c r="B10" s="6" t="s">
        <v>17</v>
      </c>
      <c r="C10" s="7">
        <v>122971.469</v>
      </c>
      <c r="D10" s="7">
        <v>86.22</v>
      </c>
      <c r="E10" s="7">
        <v>87.731999999999999</v>
      </c>
      <c r="F10" s="7">
        <v>417348.91399999999</v>
      </c>
      <c r="G10" s="7">
        <v>294.649</v>
      </c>
      <c r="H10" s="7">
        <v>206.589</v>
      </c>
      <c r="I10" s="7">
        <v>210.21199999999999</v>
      </c>
      <c r="J10" s="15">
        <f t="shared" si="0"/>
        <v>0.64958907837999991</v>
      </c>
      <c r="K10" s="15">
        <f t="shared" si="1"/>
        <v>4.5545024118E-4</v>
      </c>
      <c r="L10" s="15">
        <f t="shared" si="2"/>
        <v>4.6343757943999992E-4</v>
      </c>
    </row>
    <row r="11" spans="1:12" x14ac:dyDescent="0.25">
      <c r="A11" s="8">
        <v>2017</v>
      </c>
      <c r="B11" s="9" t="s">
        <v>18</v>
      </c>
      <c r="C11" s="10">
        <v>18135.687000000002</v>
      </c>
      <c r="D11" s="10">
        <v>2.863</v>
      </c>
      <c r="E11" s="10">
        <v>9.7520000000000007</v>
      </c>
      <c r="F11" s="10">
        <v>75644.513000000006</v>
      </c>
      <c r="G11" s="10">
        <v>239.749</v>
      </c>
      <c r="H11" s="10">
        <v>37.85</v>
      </c>
      <c r="I11" s="10">
        <v>128.91999999999999</v>
      </c>
      <c r="J11" s="15">
        <f t="shared" si="0"/>
        <v>0.52855544037999991</v>
      </c>
      <c r="K11" s="15">
        <f t="shared" si="1"/>
        <v>8.3444867000000001E-5</v>
      </c>
      <c r="L11" s="15">
        <f t="shared" si="2"/>
        <v>2.8421961039999997E-4</v>
      </c>
    </row>
    <row r="12" spans="1:12" x14ac:dyDescent="0.25">
      <c r="A12" s="8">
        <v>2017</v>
      </c>
      <c r="B12" s="9" t="s">
        <v>19</v>
      </c>
      <c r="C12" s="10">
        <v>25583.555</v>
      </c>
      <c r="D12" s="10">
        <v>15.167999999999999</v>
      </c>
      <c r="E12" s="10">
        <v>28.498999999999999</v>
      </c>
      <c r="F12" s="10">
        <v>128065.103</v>
      </c>
      <c r="G12" s="10">
        <v>199.77</v>
      </c>
      <c r="H12" s="10">
        <v>118.44</v>
      </c>
      <c r="I12" s="10">
        <v>222.536</v>
      </c>
      <c r="J12" s="15">
        <f t="shared" si="0"/>
        <v>0.44041693739999999</v>
      </c>
      <c r="K12" s="15">
        <f t="shared" si="1"/>
        <v>2.611151928E-4</v>
      </c>
      <c r="L12" s="15">
        <f t="shared" si="2"/>
        <v>4.9060731631999992E-4</v>
      </c>
    </row>
    <row r="13" spans="1:12" x14ac:dyDescent="0.25">
      <c r="A13" s="8">
        <v>2017</v>
      </c>
      <c r="B13" s="9" t="s">
        <v>20</v>
      </c>
      <c r="C13" s="10">
        <v>79252.226999999999</v>
      </c>
      <c r="D13" s="10">
        <v>68.188000000000002</v>
      </c>
      <c r="E13" s="10">
        <v>49.481000000000002</v>
      </c>
      <c r="F13" s="10">
        <v>213639.299</v>
      </c>
      <c r="G13" s="10">
        <v>370.96300000000002</v>
      </c>
      <c r="H13" s="10">
        <v>319.17599999999999</v>
      </c>
      <c r="I13" s="10">
        <v>231.608</v>
      </c>
      <c r="J13" s="15">
        <f t="shared" si="0"/>
        <v>0.81783244905999997</v>
      </c>
      <c r="K13" s="15">
        <f t="shared" si="1"/>
        <v>7.0366179311999986E-4</v>
      </c>
      <c r="L13" s="15">
        <f t="shared" si="2"/>
        <v>5.1060762895999991E-4</v>
      </c>
    </row>
    <row r="14" spans="1:12" x14ac:dyDescent="0.25">
      <c r="A14" s="5">
        <v>2017</v>
      </c>
      <c r="B14" s="6" t="s">
        <v>21</v>
      </c>
      <c r="C14" s="7">
        <v>333823.84999999998</v>
      </c>
      <c r="D14" s="7">
        <v>346.05700000000002</v>
      </c>
      <c r="E14" s="7">
        <v>250.297</v>
      </c>
      <c r="F14" s="7">
        <v>579493.93999999994</v>
      </c>
      <c r="G14" s="7">
        <v>576.06100000000004</v>
      </c>
      <c r="H14" s="7">
        <v>597.16999999999996</v>
      </c>
      <c r="I14" s="7">
        <v>431.923</v>
      </c>
      <c r="J14" s="15">
        <f t="shared" si="0"/>
        <v>1.26999560182</v>
      </c>
      <c r="K14" s="15">
        <f t="shared" si="1"/>
        <v>1.3165329253999999E-3</v>
      </c>
      <c r="L14" s="15">
        <f t="shared" si="2"/>
        <v>9.5222608425999983E-4</v>
      </c>
    </row>
    <row r="15" spans="1:12" x14ac:dyDescent="0.25">
      <c r="A15" s="8">
        <v>2017</v>
      </c>
      <c r="B15" s="9" t="s">
        <v>22</v>
      </c>
      <c r="C15" s="10">
        <v>70669.823999999993</v>
      </c>
      <c r="D15" s="10">
        <v>77.808000000000007</v>
      </c>
      <c r="E15" s="10">
        <v>36.072000000000003</v>
      </c>
      <c r="F15" s="10">
        <v>183591.37700000001</v>
      </c>
      <c r="G15" s="10">
        <v>384.93</v>
      </c>
      <c r="H15" s="10">
        <v>423.81299999999999</v>
      </c>
      <c r="I15" s="10">
        <v>196.482</v>
      </c>
      <c r="J15" s="15">
        <f t="shared" si="0"/>
        <v>0.8486243765999999</v>
      </c>
      <c r="K15" s="15">
        <f t="shared" si="1"/>
        <v>9.3434661605999985E-4</v>
      </c>
      <c r="L15" s="15">
        <f t="shared" si="2"/>
        <v>4.3316814683999995E-4</v>
      </c>
    </row>
    <row r="16" spans="1:12" x14ac:dyDescent="0.25">
      <c r="A16" s="8">
        <v>2017</v>
      </c>
      <c r="B16" s="9" t="s">
        <v>23</v>
      </c>
      <c r="C16" s="10">
        <v>81929.467999999993</v>
      </c>
      <c r="D16" s="10">
        <v>58.759</v>
      </c>
      <c r="E16" s="10">
        <v>70.277000000000001</v>
      </c>
      <c r="F16" s="10">
        <v>98929.817999999999</v>
      </c>
      <c r="G16" s="10">
        <v>828.15700000000004</v>
      </c>
      <c r="H16" s="10">
        <v>593.95000000000005</v>
      </c>
      <c r="I16" s="10">
        <v>710.36800000000005</v>
      </c>
      <c r="J16" s="15">
        <f t="shared" si="0"/>
        <v>1.82577148534</v>
      </c>
      <c r="K16" s="15">
        <f t="shared" si="1"/>
        <v>1.309434049E-3</v>
      </c>
      <c r="L16" s="15">
        <f t="shared" si="2"/>
        <v>1.5660915001599999E-3</v>
      </c>
    </row>
    <row r="17" spans="1:12" x14ac:dyDescent="0.25">
      <c r="A17" s="8">
        <v>2017</v>
      </c>
      <c r="B17" s="9" t="s">
        <v>24</v>
      </c>
      <c r="C17" s="10">
        <v>58413.898999999998</v>
      </c>
      <c r="D17" s="10">
        <v>75.914000000000001</v>
      </c>
      <c r="E17" s="10">
        <v>50.353000000000002</v>
      </c>
      <c r="F17" s="10">
        <v>112313.501</v>
      </c>
      <c r="G17" s="10">
        <v>520.09699999999998</v>
      </c>
      <c r="H17" s="10">
        <v>675.91399999999999</v>
      </c>
      <c r="I17" s="10">
        <v>448.32299999999998</v>
      </c>
      <c r="J17" s="15">
        <f t="shared" si="0"/>
        <v>1.14661624814</v>
      </c>
      <c r="K17" s="15">
        <f t="shared" si="1"/>
        <v>1.49013352268E-3</v>
      </c>
      <c r="L17" s="15">
        <f t="shared" si="2"/>
        <v>9.8838185225999975E-4</v>
      </c>
    </row>
    <row r="18" spans="1:12" x14ac:dyDescent="0.25">
      <c r="A18" s="8">
        <v>2017</v>
      </c>
      <c r="B18" s="9" t="s">
        <v>25</v>
      </c>
      <c r="C18" s="10">
        <v>79917.221000000005</v>
      </c>
      <c r="D18" s="10">
        <v>108.965</v>
      </c>
      <c r="E18" s="10">
        <v>65.394000000000005</v>
      </c>
      <c r="F18" s="10">
        <v>119552.14</v>
      </c>
      <c r="G18" s="10">
        <v>668.47199999999998</v>
      </c>
      <c r="H18" s="10">
        <v>911.44600000000003</v>
      </c>
      <c r="I18" s="10">
        <v>546.98900000000003</v>
      </c>
      <c r="J18" s="15">
        <f t="shared" si="0"/>
        <v>1.4737267406399999</v>
      </c>
      <c r="K18" s="15">
        <f t="shared" si="1"/>
        <v>2.00939208052E-3</v>
      </c>
      <c r="L18" s="15">
        <f t="shared" si="2"/>
        <v>1.2059028891799998E-3</v>
      </c>
    </row>
    <row r="19" spans="1:12" x14ac:dyDescent="0.25">
      <c r="A19" s="8">
        <v>2017</v>
      </c>
      <c r="B19" s="9" t="s">
        <v>26</v>
      </c>
      <c r="C19" s="10">
        <v>42893.438000000002</v>
      </c>
      <c r="D19" s="10">
        <v>24.609000000000002</v>
      </c>
      <c r="E19" s="10">
        <v>28.201000000000001</v>
      </c>
      <c r="F19" s="10">
        <v>65107.103000000003</v>
      </c>
      <c r="G19" s="10">
        <v>658.81299999999999</v>
      </c>
      <c r="H19" s="10">
        <v>377.97899999999998</v>
      </c>
      <c r="I19" s="10">
        <v>433.15300000000002</v>
      </c>
      <c r="J19" s="15">
        <f t="shared" si="0"/>
        <v>1.4524323160599999</v>
      </c>
      <c r="K19" s="15">
        <f t="shared" si="1"/>
        <v>8.3330006297999994E-4</v>
      </c>
      <c r="L19" s="15">
        <f t="shared" si="2"/>
        <v>9.5493776685999998E-4</v>
      </c>
    </row>
    <row r="20" spans="1:12" x14ac:dyDescent="0.25">
      <c r="A20" s="5">
        <v>2017</v>
      </c>
      <c r="B20" s="6" t="s">
        <v>27</v>
      </c>
      <c r="C20" s="7">
        <v>204724.27799999999</v>
      </c>
      <c r="D20" s="7">
        <v>239.99600000000001</v>
      </c>
      <c r="E20" s="7">
        <v>168.09</v>
      </c>
      <c r="F20" s="7">
        <v>340046.864</v>
      </c>
      <c r="G20" s="7">
        <v>602.04700000000003</v>
      </c>
      <c r="H20" s="7">
        <v>705.77200000000005</v>
      </c>
      <c r="I20" s="7">
        <v>494.31400000000002</v>
      </c>
      <c r="J20" s="15">
        <f t="shared" si="0"/>
        <v>1.32728485714</v>
      </c>
      <c r="K20" s="15">
        <f t="shared" si="1"/>
        <v>1.5559590666399999E-3</v>
      </c>
      <c r="L20" s="15">
        <f t="shared" si="2"/>
        <v>1.0897745306799999E-3</v>
      </c>
    </row>
    <row r="21" spans="1:12" x14ac:dyDescent="0.25">
      <c r="A21" s="8">
        <v>2017</v>
      </c>
      <c r="B21" s="9" t="s">
        <v>28</v>
      </c>
      <c r="C21" s="10">
        <v>30661.46</v>
      </c>
      <c r="D21" s="10">
        <v>30.873999999999999</v>
      </c>
      <c r="E21" s="10">
        <v>27.103000000000002</v>
      </c>
      <c r="F21" s="10">
        <v>57909.565999999999</v>
      </c>
      <c r="G21" s="10">
        <v>529.471</v>
      </c>
      <c r="H21" s="10">
        <v>533.14499999999998</v>
      </c>
      <c r="I21" s="10">
        <v>468.029</v>
      </c>
      <c r="J21" s="15">
        <f t="shared" si="0"/>
        <v>1.1672823560199999</v>
      </c>
      <c r="K21" s="15">
        <f t="shared" si="1"/>
        <v>1.1753821298999998E-3</v>
      </c>
      <c r="L21" s="15">
        <f t="shared" si="2"/>
        <v>1.03182609398E-3</v>
      </c>
    </row>
    <row r="22" spans="1:12" x14ac:dyDescent="0.25">
      <c r="A22" s="8">
        <v>2017</v>
      </c>
      <c r="B22" s="9" t="s">
        <v>29</v>
      </c>
      <c r="C22" s="10">
        <v>22237.998</v>
      </c>
      <c r="D22" s="10">
        <v>5.0469999999999997</v>
      </c>
      <c r="E22" s="10">
        <v>15.611000000000001</v>
      </c>
      <c r="F22" s="10">
        <v>50933.305</v>
      </c>
      <c r="G22" s="10">
        <v>436.61</v>
      </c>
      <c r="H22" s="10">
        <v>99.084000000000003</v>
      </c>
      <c r="I22" s="10">
        <v>306.49400000000003</v>
      </c>
      <c r="J22" s="15">
        <f t="shared" si="0"/>
        <v>0.96255913819999994</v>
      </c>
      <c r="K22" s="15">
        <f t="shared" si="1"/>
        <v>2.1844256808000001E-4</v>
      </c>
      <c r="L22" s="15">
        <f t="shared" si="2"/>
        <v>6.7570280228000006E-4</v>
      </c>
    </row>
    <row r="23" spans="1:12" x14ac:dyDescent="0.25">
      <c r="A23" s="8">
        <v>2017</v>
      </c>
      <c r="B23" s="9" t="s">
        <v>30</v>
      </c>
      <c r="C23" s="10">
        <v>28344.484</v>
      </c>
      <c r="D23" s="10">
        <v>21.574000000000002</v>
      </c>
      <c r="E23" s="10">
        <v>25.266999999999999</v>
      </c>
      <c r="F23" s="10">
        <v>58748.841</v>
      </c>
      <c r="G23" s="10">
        <v>482.46899999999999</v>
      </c>
      <c r="H23" s="10">
        <v>367.221</v>
      </c>
      <c r="I23" s="10">
        <v>430.08600000000001</v>
      </c>
      <c r="J23" s="15">
        <f t="shared" si="0"/>
        <v>1.0636608067799997</v>
      </c>
      <c r="K23" s="15">
        <f t="shared" si="1"/>
        <v>8.0958276101999994E-4</v>
      </c>
      <c r="L23" s="15">
        <f t="shared" si="2"/>
        <v>9.4817619731999987E-4</v>
      </c>
    </row>
    <row r="24" spans="1:12" x14ac:dyDescent="0.25">
      <c r="A24" s="8">
        <v>2017</v>
      </c>
      <c r="B24" s="9" t="s">
        <v>31</v>
      </c>
      <c r="C24" s="10">
        <v>68644.800000000003</v>
      </c>
      <c r="D24" s="10">
        <v>97.641999999999996</v>
      </c>
      <c r="E24" s="10">
        <v>47.344999999999999</v>
      </c>
      <c r="F24" s="10">
        <v>84607.312000000005</v>
      </c>
      <c r="G24" s="10">
        <v>811.33399999999995</v>
      </c>
      <c r="H24" s="10">
        <v>1154.056</v>
      </c>
      <c r="I24" s="10">
        <v>559.58299999999997</v>
      </c>
      <c r="J24" s="15">
        <f t="shared" si="0"/>
        <v>1.7886831630799997</v>
      </c>
      <c r="K24" s="15">
        <f t="shared" si="1"/>
        <v>2.5442549387199999E-3</v>
      </c>
      <c r="L24" s="15">
        <f t="shared" si="2"/>
        <v>1.2336678734599998E-3</v>
      </c>
    </row>
    <row r="25" spans="1:12" x14ac:dyDescent="0.25">
      <c r="A25" s="8">
        <v>2017</v>
      </c>
      <c r="B25" s="9" t="s">
        <v>32</v>
      </c>
      <c r="C25" s="10">
        <v>22290.489000000001</v>
      </c>
      <c r="D25" s="10">
        <v>46.594000000000001</v>
      </c>
      <c r="E25" s="10">
        <v>20.157</v>
      </c>
      <c r="F25" s="10">
        <v>35407.046999999999</v>
      </c>
      <c r="G25" s="10">
        <v>629.54899999999998</v>
      </c>
      <c r="H25" s="10">
        <v>1315.9649999999999</v>
      </c>
      <c r="I25" s="10">
        <v>569.28300000000002</v>
      </c>
      <c r="J25" s="15">
        <f t="shared" si="0"/>
        <v>1.3879163163799999</v>
      </c>
      <c r="K25" s="15">
        <f t="shared" si="1"/>
        <v>2.9012027582999995E-3</v>
      </c>
      <c r="L25" s="15">
        <f t="shared" si="2"/>
        <v>1.2550526874599999E-3</v>
      </c>
    </row>
    <row r="26" spans="1:12" x14ac:dyDescent="0.25">
      <c r="A26" s="8">
        <v>2017</v>
      </c>
      <c r="B26" s="9" t="s">
        <v>33</v>
      </c>
      <c r="C26" s="10">
        <v>30042.550999999999</v>
      </c>
      <c r="D26" s="10">
        <v>37.488999999999997</v>
      </c>
      <c r="E26" s="10">
        <v>31.53</v>
      </c>
      <c r="F26" s="10">
        <v>41505.074000000001</v>
      </c>
      <c r="G26" s="10">
        <v>723.82799999999997</v>
      </c>
      <c r="H26" s="10">
        <v>903.23099999999999</v>
      </c>
      <c r="I26" s="10">
        <v>759.65700000000004</v>
      </c>
      <c r="J26" s="15">
        <f t="shared" si="0"/>
        <v>1.59576568536</v>
      </c>
      <c r="K26" s="15">
        <f t="shared" si="1"/>
        <v>1.9912811272199999E-3</v>
      </c>
      <c r="L26" s="15">
        <f t="shared" si="2"/>
        <v>1.6747550153400001E-3</v>
      </c>
    </row>
    <row r="27" spans="1:12" x14ac:dyDescent="0.25">
      <c r="A27" s="8">
        <v>2017</v>
      </c>
      <c r="B27" s="9" t="s">
        <v>34</v>
      </c>
      <c r="C27" s="10">
        <v>2502.4960000000001</v>
      </c>
      <c r="D27" s="10">
        <v>0.77600000000000002</v>
      </c>
      <c r="E27" s="10">
        <v>1.0780000000000001</v>
      </c>
      <c r="F27" s="10">
        <v>10935.718999999999</v>
      </c>
      <c r="G27" s="10">
        <v>228.83699999999999</v>
      </c>
      <c r="H27" s="10">
        <v>70.981999999999999</v>
      </c>
      <c r="I27" s="10">
        <v>98.558000000000007</v>
      </c>
      <c r="J27" s="15">
        <f t="shared" si="0"/>
        <v>0.50449862693999992</v>
      </c>
      <c r="K27" s="15">
        <f t="shared" si="1"/>
        <v>1.5648833683999999E-4</v>
      </c>
      <c r="L27" s="15">
        <f t="shared" si="2"/>
        <v>2.1728293795999999E-4</v>
      </c>
    </row>
    <row r="28" spans="1:12" x14ac:dyDescent="0.25">
      <c r="A28" s="5">
        <v>2017</v>
      </c>
      <c r="B28" s="6" t="s">
        <v>35</v>
      </c>
      <c r="C28" s="7">
        <v>349545.799</v>
      </c>
      <c r="D28" s="7">
        <v>229.751</v>
      </c>
      <c r="E28" s="7">
        <v>252.68199999999999</v>
      </c>
      <c r="F28" s="7">
        <v>792859.22499999998</v>
      </c>
      <c r="G28" s="7">
        <v>440.86700000000002</v>
      </c>
      <c r="H28" s="7">
        <v>289.77499999999998</v>
      </c>
      <c r="I28" s="7">
        <v>318.697</v>
      </c>
      <c r="J28" s="15">
        <f t="shared" si="0"/>
        <v>0.97194420553999994</v>
      </c>
      <c r="K28" s="15">
        <f t="shared" si="1"/>
        <v>6.3884376049999994E-4</v>
      </c>
      <c r="L28" s="15">
        <f t="shared" si="2"/>
        <v>7.0260578013999994E-4</v>
      </c>
    </row>
    <row r="29" spans="1:12" x14ac:dyDescent="0.25">
      <c r="A29" s="8">
        <v>2017</v>
      </c>
      <c r="B29" s="9" t="s">
        <v>36</v>
      </c>
      <c r="C29" s="10">
        <v>3630.183</v>
      </c>
      <c r="D29" s="10">
        <v>0.495</v>
      </c>
      <c r="E29" s="10">
        <v>1.5840000000000001</v>
      </c>
      <c r="F29" s="10">
        <v>7495.9759999999997</v>
      </c>
      <c r="G29" s="10">
        <v>484.28399999999999</v>
      </c>
      <c r="H29" s="10">
        <v>66.015000000000001</v>
      </c>
      <c r="I29" s="10">
        <v>211.25299999999999</v>
      </c>
      <c r="J29" s="15">
        <f t="shared" si="0"/>
        <v>1.0676621920799998</v>
      </c>
      <c r="K29" s="15">
        <f t="shared" si="1"/>
        <v>1.4553798929999999E-4</v>
      </c>
      <c r="L29" s="15">
        <f t="shared" si="2"/>
        <v>4.6573258885999988E-4</v>
      </c>
    </row>
    <row r="30" spans="1:12" x14ac:dyDescent="0.25">
      <c r="A30" s="8">
        <v>2017</v>
      </c>
      <c r="B30" s="9" t="s">
        <v>37</v>
      </c>
      <c r="C30" s="10">
        <v>36.975000000000001</v>
      </c>
      <c r="D30" s="10">
        <v>1E-3</v>
      </c>
      <c r="E30" s="10">
        <v>0.29599999999999999</v>
      </c>
      <c r="F30" s="10">
        <v>66.870999999999995</v>
      </c>
      <c r="G30" s="10">
        <v>552.928</v>
      </c>
      <c r="H30" s="10">
        <v>8.3369999999999997</v>
      </c>
      <c r="I30" s="10">
        <v>4423.9889999999996</v>
      </c>
      <c r="J30" s="15">
        <f t="shared" si="0"/>
        <v>1.2189961273599998</v>
      </c>
      <c r="K30" s="15">
        <f t="shared" si="1"/>
        <v>1.8379916939999997E-5</v>
      </c>
      <c r="L30" s="15">
        <f t="shared" si="2"/>
        <v>9.7532146291799977E-3</v>
      </c>
    </row>
    <row r="31" spans="1:12" x14ac:dyDescent="0.25">
      <c r="A31" s="8">
        <v>2017</v>
      </c>
      <c r="B31" s="9" t="s">
        <v>38</v>
      </c>
      <c r="C31" s="10">
        <v>107438.35799999999</v>
      </c>
      <c r="D31" s="10">
        <v>54.314999999999998</v>
      </c>
      <c r="E31" s="10">
        <v>69.632999999999996</v>
      </c>
      <c r="F31" s="10">
        <v>238413.149</v>
      </c>
      <c r="G31" s="10">
        <v>450.63900000000001</v>
      </c>
      <c r="H31" s="10">
        <v>227.81700000000001</v>
      </c>
      <c r="I31" s="10">
        <v>292.06900000000002</v>
      </c>
      <c r="J31" s="15">
        <f t="shared" si="0"/>
        <v>0.99348775217999996</v>
      </c>
      <c r="K31" s="15">
        <f t="shared" si="1"/>
        <v>5.0224991454000001E-4</v>
      </c>
      <c r="L31" s="15">
        <f t="shared" si="2"/>
        <v>6.4390115878E-4</v>
      </c>
    </row>
    <row r="32" spans="1:12" x14ac:dyDescent="0.25">
      <c r="A32" s="8">
        <v>2017</v>
      </c>
      <c r="B32" s="9" t="s">
        <v>39</v>
      </c>
      <c r="C32" s="10">
        <v>54811.035000000003</v>
      </c>
      <c r="D32" s="10">
        <v>47.607999999999997</v>
      </c>
      <c r="E32" s="10">
        <v>41.506999999999998</v>
      </c>
      <c r="F32" s="10">
        <v>127455.376</v>
      </c>
      <c r="G32" s="10">
        <v>430.041</v>
      </c>
      <c r="H32" s="10">
        <v>373.53</v>
      </c>
      <c r="I32" s="10">
        <v>325.65699999999998</v>
      </c>
      <c r="J32" s="15">
        <f t="shared" si="0"/>
        <v>0.94807698941999985</v>
      </c>
      <c r="K32" s="15">
        <f t="shared" si="1"/>
        <v>8.2349170859999984E-4</v>
      </c>
      <c r="L32" s="15">
        <f t="shared" si="2"/>
        <v>7.1794993533999996E-4</v>
      </c>
    </row>
    <row r="33" spans="1:12" x14ac:dyDescent="0.25">
      <c r="A33" s="8">
        <v>2017</v>
      </c>
      <c r="B33" s="9" t="s">
        <v>40</v>
      </c>
      <c r="C33" s="10">
        <v>13379.147000000001</v>
      </c>
      <c r="D33" s="10">
        <v>15.54</v>
      </c>
      <c r="E33" s="10">
        <v>10.677</v>
      </c>
      <c r="F33" s="10">
        <v>34104.239000000001</v>
      </c>
      <c r="G33" s="10">
        <v>392.30200000000002</v>
      </c>
      <c r="H33" s="10">
        <v>455.66800000000001</v>
      </c>
      <c r="I33" s="10">
        <v>313.07900000000001</v>
      </c>
      <c r="J33" s="15">
        <f t="shared" si="0"/>
        <v>0.86487683524000003</v>
      </c>
      <c r="K33" s="15">
        <f t="shared" si="1"/>
        <v>1.00457478616E-3</v>
      </c>
      <c r="L33" s="15">
        <f t="shared" si="2"/>
        <v>6.9022022497999998E-4</v>
      </c>
    </row>
    <row r="34" spans="1:12" x14ac:dyDescent="0.25">
      <c r="A34" s="8">
        <v>2017</v>
      </c>
      <c r="B34" s="9" t="s">
        <v>41</v>
      </c>
      <c r="C34" s="10">
        <v>48704.747000000003</v>
      </c>
      <c r="D34" s="10">
        <v>39.347000000000001</v>
      </c>
      <c r="E34" s="10">
        <v>49.201000000000001</v>
      </c>
      <c r="F34" s="10">
        <v>128468.235</v>
      </c>
      <c r="G34" s="10">
        <v>379.11900000000003</v>
      </c>
      <c r="H34" s="10">
        <v>306.27600000000001</v>
      </c>
      <c r="I34" s="10">
        <v>382.98399999999998</v>
      </c>
      <c r="J34" s="15">
        <f t="shared" si="0"/>
        <v>0.83581332978</v>
      </c>
      <c r="K34" s="15">
        <f t="shared" si="1"/>
        <v>6.7522219511999997E-4</v>
      </c>
      <c r="L34" s="15">
        <f t="shared" si="2"/>
        <v>8.443341860799999E-4</v>
      </c>
    </row>
    <row r="35" spans="1:12" x14ac:dyDescent="0.25">
      <c r="A35" s="8">
        <v>2017</v>
      </c>
      <c r="B35" s="9" t="s">
        <v>42</v>
      </c>
      <c r="C35" s="10">
        <v>25362.252</v>
      </c>
      <c r="D35" s="10">
        <v>17.405999999999999</v>
      </c>
      <c r="E35" s="10">
        <v>13.852</v>
      </c>
      <c r="F35" s="10">
        <v>93080.948000000004</v>
      </c>
      <c r="G35" s="10">
        <v>272.47500000000002</v>
      </c>
      <c r="H35" s="10">
        <v>186.995</v>
      </c>
      <c r="I35" s="10">
        <v>148.81299999999999</v>
      </c>
      <c r="J35" s="15">
        <f t="shared" si="0"/>
        <v>0.60070383449999998</v>
      </c>
      <c r="K35" s="15">
        <f t="shared" si="1"/>
        <v>4.1225291689999993E-4</v>
      </c>
      <c r="L35" s="15">
        <f t="shared" si="2"/>
        <v>3.2807611605999994E-4</v>
      </c>
    </row>
    <row r="36" spans="1:12" x14ac:dyDescent="0.25">
      <c r="A36" s="8">
        <v>2017</v>
      </c>
      <c r="B36" s="9" t="s">
        <v>43</v>
      </c>
      <c r="C36" s="10">
        <v>31195.217000000001</v>
      </c>
      <c r="D36" s="10">
        <v>18.928999999999998</v>
      </c>
      <c r="E36" s="10">
        <v>25.991</v>
      </c>
      <c r="F36" s="10">
        <v>90417.350999999995</v>
      </c>
      <c r="G36" s="10">
        <v>345.01400000000001</v>
      </c>
      <c r="H36" s="10">
        <v>209.35499999999999</v>
      </c>
      <c r="I36" s="10">
        <v>287.45499999999998</v>
      </c>
      <c r="J36" s="15">
        <f t="shared" si="0"/>
        <v>0.76062476467999995</v>
      </c>
      <c r="K36" s="15">
        <f t="shared" si="1"/>
        <v>4.615482200999999E-4</v>
      </c>
      <c r="L36" s="15">
        <f t="shared" si="2"/>
        <v>6.3372904209999989E-4</v>
      </c>
    </row>
    <row r="37" spans="1:12" x14ac:dyDescent="0.25">
      <c r="A37" s="8">
        <v>2017</v>
      </c>
      <c r="B37" s="9" t="s">
        <v>44</v>
      </c>
      <c r="C37" s="10">
        <v>64987.883999999998</v>
      </c>
      <c r="D37" s="10">
        <v>36.110999999999997</v>
      </c>
      <c r="E37" s="10">
        <v>39.942</v>
      </c>
      <c r="F37" s="10">
        <v>73357.08</v>
      </c>
      <c r="G37" s="10">
        <v>885.91200000000003</v>
      </c>
      <c r="H37" s="10">
        <v>492.262</v>
      </c>
      <c r="I37" s="10">
        <v>544.48299999999995</v>
      </c>
      <c r="J37" s="15">
        <f t="shared" si="0"/>
        <v>1.9530993134399999</v>
      </c>
      <c r="K37" s="15">
        <f t="shared" si="1"/>
        <v>1.0852506504399999E-3</v>
      </c>
      <c r="L37" s="15">
        <f t="shared" si="2"/>
        <v>1.2003781114599996E-3</v>
      </c>
    </row>
    <row r="38" spans="1:12" x14ac:dyDescent="0.25">
      <c r="A38" s="5">
        <v>2017</v>
      </c>
      <c r="B38" s="6" t="s">
        <v>45</v>
      </c>
      <c r="C38" s="7">
        <v>176387.44899999999</v>
      </c>
      <c r="D38" s="7">
        <v>141.63900000000001</v>
      </c>
      <c r="E38" s="7">
        <v>105.693</v>
      </c>
      <c r="F38" s="7">
        <v>351917.47899999999</v>
      </c>
      <c r="G38" s="7">
        <v>501.21800000000002</v>
      </c>
      <c r="H38" s="7">
        <v>402.47699999999998</v>
      </c>
      <c r="I38" s="7">
        <v>300.33499999999998</v>
      </c>
      <c r="J38" s="15">
        <f t="shared" si="0"/>
        <v>1.1049952271600001</v>
      </c>
      <c r="K38" s="15">
        <f t="shared" si="1"/>
        <v>8.8730884373999981E-4</v>
      </c>
      <c r="L38" s="15">
        <f t="shared" si="2"/>
        <v>6.6212454769999987E-4</v>
      </c>
    </row>
    <row r="39" spans="1:12" x14ac:dyDescent="0.25">
      <c r="A39" s="8">
        <v>2017</v>
      </c>
      <c r="B39" s="9" t="s">
        <v>46</v>
      </c>
      <c r="C39" s="10">
        <v>53192.097999999998</v>
      </c>
      <c r="D39" s="10">
        <v>35.673000000000002</v>
      </c>
      <c r="E39" s="10">
        <v>29.157</v>
      </c>
      <c r="F39" s="10">
        <v>139964.25</v>
      </c>
      <c r="G39" s="10">
        <v>380.041</v>
      </c>
      <c r="H39" s="10">
        <v>254.875</v>
      </c>
      <c r="I39" s="10">
        <v>208.31899999999999</v>
      </c>
      <c r="J39" s="15">
        <f t="shared" si="0"/>
        <v>0.83784598941999988</v>
      </c>
      <c r="K39" s="15">
        <f t="shared" si="1"/>
        <v>5.6190252249999995E-4</v>
      </c>
      <c r="L39" s="15">
        <f t="shared" si="2"/>
        <v>4.5926423377999994E-4</v>
      </c>
    </row>
    <row r="40" spans="1:12" x14ac:dyDescent="0.25">
      <c r="A40" s="8">
        <v>2017</v>
      </c>
      <c r="B40" s="9" t="s">
        <v>47</v>
      </c>
      <c r="C40" s="10">
        <v>63251.716</v>
      </c>
      <c r="D40" s="10">
        <v>54.654000000000003</v>
      </c>
      <c r="E40" s="10">
        <v>44.11</v>
      </c>
      <c r="F40" s="10">
        <v>73179.195999999996</v>
      </c>
      <c r="G40" s="10">
        <v>864.34</v>
      </c>
      <c r="H40" s="10">
        <v>746.85299999999995</v>
      </c>
      <c r="I40" s="10">
        <v>602.76499999999999</v>
      </c>
      <c r="J40" s="15">
        <f t="shared" si="0"/>
        <v>1.9055412508</v>
      </c>
      <c r="K40" s="15">
        <f t="shared" si="1"/>
        <v>1.6465270608599996E-3</v>
      </c>
      <c r="L40" s="15">
        <f t="shared" si="2"/>
        <v>1.3288677742999998E-3</v>
      </c>
    </row>
    <row r="41" spans="1:12" x14ac:dyDescent="0.25">
      <c r="A41" s="8">
        <v>2017</v>
      </c>
      <c r="B41" s="9" t="s">
        <v>48</v>
      </c>
      <c r="C41" s="10">
        <v>24151.234</v>
      </c>
      <c r="D41" s="10">
        <v>11.183</v>
      </c>
      <c r="E41" s="10">
        <v>14.367000000000001</v>
      </c>
      <c r="F41" s="10">
        <v>59727.637000000002</v>
      </c>
      <c r="G41" s="10">
        <v>404.35599999999999</v>
      </c>
      <c r="H41" s="10">
        <v>187.22499999999999</v>
      </c>
      <c r="I41" s="10">
        <v>240.54599999999999</v>
      </c>
      <c r="J41" s="15">
        <f t="shared" si="0"/>
        <v>0.89145132471999988</v>
      </c>
      <c r="K41" s="15">
        <f t="shared" si="1"/>
        <v>4.1275997949999995E-4</v>
      </c>
      <c r="L41" s="15">
        <f t="shared" si="2"/>
        <v>5.3031252251999994E-4</v>
      </c>
    </row>
    <row r="42" spans="1:12" x14ac:dyDescent="0.25">
      <c r="A42" s="8">
        <v>2017</v>
      </c>
      <c r="B42" s="9" t="s">
        <v>49</v>
      </c>
      <c r="C42" s="10">
        <v>35792.402000000002</v>
      </c>
      <c r="D42" s="10">
        <v>40.128999999999998</v>
      </c>
      <c r="E42" s="10">
        <v>18.059000000000001</v>
      </c>
      <c r="F42" s="10">
        <v>79046.396999999997</v>
      </c>
      <c r="G42" s="10">
        <v>452.80200000000002</v>
      </c>
      <c r="H42" s="10">
        <v>507.65899999999999</v>
      </c>
      <c r="I42" s="10">
        <v>228.46100000000001</v>
      </c>
      <c r="J42" s="15">
        <f t="shared" si="0"/>
        <v>0.99825634523999995</v>
      </c>
      <c r="K42" s="15">
        <f t="shared" si="1"/>
        <v>1.1191951845799999E-3</v>
      </c>
      <c r="L42" s="15">
        <f t="shared" si="2"/>
        <v>5.0366968981999994E-4</v>
      </c>
    </row>
    <row r="43" spans="1:12" x14ac:dyDescent="0.25">
      <c r="A43" s="5">
        <v>2017</v>
      </c>
      <c r="B43" s="6" t="s">
        <v>50</v>
      </c>
      <c r="C43" s="7">
        <v>355602.90399999998</v>
      </c>
      <c r="D43" s="7">
        <v>467.90899999999999</v>
      </c>
      <c r="E43" s="7">
        <v>291.41699999999997</v>
      </c>
      <c r="F43" s="7">
        <v>685020.73199999996</v>
      </c>
      <c r="G43" s="7">
        <v>519.11300000000006</v>
      </c>
      <c r="H43" s="7">
        <v>683.05799999999999</v>
      </c>
      <c r="I43" s="7">
        <v>425.41300000000001</v>
      </c>
      <c r="J43" s="15">
        <f t="shared" si="0"/>
        <v>1.1444469020599999</v>
      </c>
      <c r="K43" s="15">
        <f t="shared" si="1"/>
        <v>1.5058833279599998E-3</v>
      </c>
      <c r="L43" s="15">
        <f t="shared" si="2"/>
        <v>9.3787400805999993E-4</v>
      </c>
    </row>
    <row r="44" spans="1:12" x14ac:dyDescent="0.25">
      <c r="A44" s="8">
        <v>2017</v>
      </c>
      <c r="B44" s="9" t="s">
        <v>51</v>
      </c>
      <c r="C44" s="10">
        <v>33321.788</v>
      </c>
      <c r="D44" s="10">
        <v>55.805</v>
      </c>
      <c r="E44" s="10">
        <v>30.995000000000001</v>
      </c>
      <c r="F44" s="10">
        <v>60775.298000000003</v>
      </c>
      <c r="G44" s="10">
        <v>548.27800000000002</v>
      </c>
      <c r="H44" s="10">
        <v>918.22199999999998</v>
      </c>
      <c r="I44" s="10">
        <v>509.99299999999999</v>
      </c>
      <c r="J44" s="15">
        <f t="shared" si="0"/>
        <v>1.2087446443599998</v>
      </c>
      <c r="K44" s="15">
        <f t="shared" si="1"/>
        <v>2.0243305856399996E-3</v>
      </c>
      <c r="L44" s="15">
        <f t="shared" si="2"/>
        <v>1.12434076766E-3</v>
      </c>
    </row>
    <row r="45" spans="1:12" x14ac:dyDescent="0.25">
      <c r="A45" s="8">
        <v>2017</v>
      </c>
      <c r="B45" s="9" t="s">
        <v>52</v>
      </c>
      <c r="C45" s="10">
        <v>49960.620999999999</v>
      </c>
      <c r="D45" s="10">
        <v>111.43899999999999</v>
      </c>
      <c r="E45" s="10">
        <v>70.972999999999999</v>
      </c>
      <c r="F45" s="10">
        <v>97719.206999999995</v>
      </c>
      <c r="G45" s="10">
        <v>511.267</v>
      </c>
      <c r="H45" s="10">
        <v>1140.405</v>
      </c>
      <c r="I45" s="10">
        <v>726.29700000000003</v>
      </c>
      <c r="J45" s="15">
        <f t="shared" si="0"/>
        <v>1.12714945354</v>
      </c>
      <c r="K45" s="15">
        <f t="shared" si="1"/>
        <v>2.5141596710999995E-3</v>
      </c>
      <c r="L45" s="15">
        <f t="shared" si="2"/>
        <v>1.6012088921399999E-3</v>
      </c>
    </row>
    <row r="46" spans="1:12" x14ac:dyDescent="0.25">
      <c r="A46" s="8">
        <v>2017</v>
      </c>
      <c r="B46" s="9" t="s">
        <v>53</v>
      </c>
      <c r="C46" s="10">
        <v>32329.303</v>
      </c>
      <c r="D46" s="10">
        <v>39.804000000000002</v>
      </c>
      <c r="E46" s="10">
        <v>23.893999999999998</v>
      </c>
      <c r="F46" s="10">
        <v>73731.763999999996</v>
      </c>
      <c r="G46" s="10">
        <v>438.47199999999998</v>
      </c>
      <c r="H46" s="10">
        <v>539.851</v>
      </c>
      <c r="I46" s="10">
        <v>324.07299999999998</v>
      </c>
      <c r="J46" s="15">
        <f t="shared" si="0"/>
        <v>0.96666414063999995</v>
      </c>
      <c r="K46" s="15">
        <f t="shared" si="1"/>
        <v>1.1901663116200001E-3</v>
      </c>
      <c r="L46" s="15">
        <f t="shared" si="2"/>
        <v>7.1445781725999985E-4</v>
      </c>
    </row>
    <row r="47" spans="1:12" x14ac:dyDescent="0.25">
      <c r="A47" s="8">
        <v>2017</v>
      </c>
      <c r="B47" s="9" t="s">
        <v>54</v>
      </c>
      <c r="C47" s="10">
        <v>239991.193</v>
      </c>
      <c r="D47" s="10">
        <v>260.86</v>
      </c>
      <c r="E47" s="10">
        <v>165.554</v>
      </c>
      <c r="F47" s="10">
        <v>452794.46299999999</v>
      </c>
      <c r="G47" s="10">
        <v>530.02200000000005</v>
      </c>
      <c r="H47" s="10">
        <v>576.11099999999999</v>
      </c>
      <c r="I47" s="10">
        <v>365.62799999999999</v>
      </c>
      <c r="J47" s="15">
        <f t="shared" si="0"/>
        <v>1.1684971016400001</v>
      </c>
      <c r="K47" s="15">
        <f t="shared" si="1"/>
        <v>1.2701058328199999E-3</v>
      </c>
      <c r="L47" s="15">
        <f t="shared" si="2"/>
        <v>8.0607080135999994E-4</v>
      </c>
    </row>
    <row r="48" spans="1:12" x14ac:dyDescent="0.25">
      <c r="A48" s="5">
        <v>2017</v>
      </c>
      <c r="B48" s="6" t="s">
        <v>55</v>
      </c>
      <c r="C48" s="7">
        <v>205278.36300000001</v>
      </c>
      <c r="D48" s="7">
        <v>96.274000000000001</v>
      </c>
      <c r="E48" s="7">
        <v>192.571</v>
      </c>
      <c r="F48" s="7">
        <v>361265.12599999999</v>
      </c>
      <c r="G48" s="7">
        <v>568.221</v>
      </c>
      <c r="H48" s="7">
        <v>266.49099999999999</v>
      </c>
      <c r="I48" s="7">
        <v>533.04600000000005</v>
      </c>
      <c r="J48" s="15">
        <f t="shared" si="0"/>
        <v>1.2527113810199999</v>
      </c>
      <c r="K48" s="15">
        <f t="shared" si="1"/>
        <v>5.8751138841999992E-4</v>
      </c>
      <c r="L48" s="15">
        <f t="shared" si="2"/>
        <v>1.1751638725199999E-3</v>
      </c>
    </row>
    <row r="49" spans="1:12" x14ac:dyDescent="0.25">
      <c r="A49" s="8">
        <v>2017</v>
      </c>
      <c r="B49" s="9" t="s">
        <v>56</v>
      </c>
      <c r="C49" s="10">
        <v>43739.250999999997</v>
      </c>
      <c r="D49" s="10">
        <v>12.122</v>
      </c>
      <c r="E49" s="10">
        <v>35.045999999999999</v>
      </c>
      <c r="F49" s="10">
        <v>105851.72100000001</v>
      </c>
      <c r="G49" s="10">
        <v>413.21199999999999</v>
      </c>
      <c r="H49" s="10">
        <v>114.517</v>
      </c>
      <c r="I49" s="10">
        <v>331.08600000000001</v>
      </c>
      <c r="J49" s="15">
        <f t="shared" si="0"/>
        <v>0.91097543943999992</v>
      </c>
      <c r="K49" s="15">
        <f t="shared" si="1"/>
        <v>2.5246646853999995E-4</v>
      </c>
      <c r="L49" s="15">
        <f t="shared" si="2"/>
        <v>7.2991881732000006E-4</v>
      </c>
    </row>
    <row r="50" spans="1:12" x14ac:dyDescent="0.25">
      <c r="A50" s="8">
        <v>2017</v>
      </c>
      <c r="B50" s="9" t="s">
        <v>57</v>
      </c>
      <c r="C50" s="10">
        <v>35719.64</v>
      </c>
      <c r="D50" s="10">
        <v>14.105</v>
      </c>
      <c r="E50" s="10">
        <v>24.885000000000002</v>
      </c>
      <c r="F50" s="10">
        <v>53844.006000000001</v>
      </c>
      <c r="G50" s="10">
        <v>663.39099999999996</v>
      </c>
      <c r="H50" s="10">
        <v>261.95400000000001</v>
      </c>
      <c r="I50" s="10">
        <v>462.16899999999998</v>
      </c>
      <c r="J50" s="15">
        <f t="shared" si="0"/>
        <v>1.4625250664199998</v>
      </c>
      <c r="K50" s="15">
        <f t="shared" si="1"/>
        <v>5.7750902747999997E-4</v>
      </c>
      <c r="L50" s="15">
        <f t="shared" si="2"/>
        <v>1.01890702078E-3</v>
      </c>
    </row>
    <row r="51" spans="1:12" x14ac:dyDescent="0.25">
      <c r="A51" s="8">
        <v>2017</v>
      </c>
      <c r="B51" s="9" t="s">
        <v>58</v>
      </c>
      <c r="C51" s="10">
        <v>1771.0909999999999</v>
      </c>
      <c r="D51" s="10">
        <v>3.71</v>
      </c>
      <c r="E51" s="10">
        <v>4.8230000000000004</v>
      </c>
      <c r="F51" s="10">
        <v>17396.024000000001</v>
      </c>
      <c r="G51" s="10">
        <v>101.81</v>
      </c>
      <c r="H51" s="10">
        <v>213.28899999999999</v>
      </c>
      <c r="I51" s="10">
        <v>277.22500000000002</v>
      </c>
      <c r="J51" s="15">
        <f t="shared" si="0"/>
        <v>0.22445236219999998</v>
      </c>
      <c r="K51" s="15">
        <f t="shared" si="1"/>
        <v>4.7022119517999993E-4</v>
      </c>
      <c r="L51" s="15">
        <f t="shared" si="2"/>
        <v>6.1117577949999996E-4</v>
      </c>
    </row>
    <row r="52" spans="1:12" x14ac:dyDescent="0.25">
      <c r="A52" s="8">
        <v>2017</v>
      </c>
      <c r="B52" s="9" t="s">
        <v>59</v>
      </c>
      <c r="C52" s="10">
        <v>15911.334999999999</v>
      </c>
      <c r="D52" s="10">
        <v>11.696</v>
      </c>
      <c r="E52" s="10">
        <v>15.154</v>
      </c>
      <c r="F52" s="10">
        <v>28220.946</v>
      </c>
      <c r="G52" s="10">
        <v>563.81299999999999</v>
      </c>
      <c r="H52" s="10">
        <v>414.45299999999997</v>
      </c>
      <c r="I52" s="10">
        <v>536.97799999999995</v>
      </c>
      <c r="J52" s="15">
        <f t="shared" si="0"/>
        <v>1.2429934160599998</v>
      </c>
      <c r="K52" s="15">
        <f t="shared" si="1"/>
        <v>9.1371137285999992E-4</v>
      </c>
      <c r="L52" s="15">
        <f t="shared" si="2"/>
        <v>1.1838324383599997E-3</v>
      </c>
    </row>
    <row r="53" spans="1:12" x14ac:dyDescent="0.25">
      <c r="A53" s="8">
        <v>2017</v>
      </c>
      <c r="B53" s="9" t="s">
        <v>60</v>
      </c>
      <c r="C53" s="10">
        <v>13167.199000000001</v>
      </c>
      <c r="D53" s="10">
        <v>1.7809999999999999</v>
      </c>
      <c r="E53" s="10">
        <v>8.7409999999999997</v>
      </c>
      <c r="F53" s="10">
        <v>38201.294000000002</v>
      </c>
      <c r="G53" s="10">
        <v>344.67899999999997</v>
      </c>
      <c r="H53" s="10">
        <v>46.634</v>
      </c>
      <c r="I53" s="10">
        <v>228.81100000000001</v>
      </c>
      <c r="J53" s="15">
        <f t="shared" si="0"/>
        <v>0.75988621697999981</v>
      </c>
      <c r="K53" s="15">
        <f t="shared" si="1"/>
        <v>1.0281024907999999E-4</v>
      </c>
      <c r="L53" s="15">
        <f t="shared" si="2"/>
        <v>5.0444130681999997E-4</v>
      </c>
    </row>
    <row r="54" spans="1:12" x14ac:dyDescent="0.25">
      <c r="A54" s="8">
        <v>2017</v>
      </c>
      <c r="B54" s="9" t="s">
        <v>61</v>
      </c>
      <c r="C54" s="10">
        <v>22999.707999999999</v>
      </c>
      <c r="D54" s="10">
        <v>8.2050000000000001</v>
      </c>
      <c r="E54" s="10">
        <v>34.74</v>
      </c>
      <c r="F54" s="10">
        <v>33597.413</v>
      </c>
      <c r="G54" s="10">
        <v>684.56799999999998</v>
      </c>
      <c r="H54" s="10">
        <v>244.203</v>
      </c>
      <c r="I54" s="10">
        <v>1034.001</v>
      </c>
      <c r="J54" s="15">
        <f t="shared" si="0"/>
        <v>1.5092123041599999</v>
      </c>
      <c r="K54" s="15">
        <f t="shared" si="1"/>
        <v>5.3837481785999999E-4</v>
      </c>
      <c r="L54" s="15">
        <f t="shared" si="2"/>
        <v>2.2795792846199998E-3</v>
      </c>
    </row>
    <row r="55" spans="1:12" x14ac:dyDescent="0.25">
      <c r="A55" s="8">
        <v>2017</v>
      </c>
      <c r="B55" s="9" t="s">
        <v>62</v>
      </c>
      <c r="C55" s="10">
        <v>27697.635999999999</v>
      </c>
      <c r="D55" s="10">
        <v>10.013999999999999</v>
      </c>
      <c r="E55" s="10">
        <v>31.757999999999999</v>
      </c>
      <c r="F55" s="10">
        <v>37411.875999999997</v>
      </c>
      <c r="G55" s="10">
        <v>740.34299999999996</v>
      </c>
      <c r="H55" s="10">
        <v>267.67099999999999</v>
      </c>
      <c r="I55" s="10">
        <v>848.86300000000006</v>
      </c>
      <c r="J55" s="15">
        <f t="shared" si="0"/>
        <v>1.6321749846599998</v>
      </c>
      <c r="K55" s="15">
        <f t="shared" si="1"/>
        <v>5.9011284001999991E-4</v>
      </c>
      <c r="L55" s="15">
        <f t="shared" si="2"/>
        <v>1.87142034706E-3</v>
      </c>
    </row>
    <row r="56" spans="1:12" x14ac:dyDescent="0.25">
      <c r="A56" s="8">
        <v>2017</v>
      </c>
      <c r="B56" s="9" t="s">
        <v>63</v>
      </c>
      <c r="C56" s="10">
        <v>44272.504000000001</v>
      </c>
      <c r="D56" s="10">
        <v>34.640999999999998</v>
      </c>
      <c r="E56" s="10">
        <v>37.424999999999997</v>
      </c>
      <c r="F56" s="10">
        <v>46741.845999999998</v>
      </c>
      <c r="G56" s="10">
        <v>947.17100000000005</v>
      </c>
      <c r="H56" s="10">
        <v>741.10299999999995</v>
      </c>
      <c r="I56" s="10">
        <v>800.67100000000005</v>
      </c>
      <c r="J56" s="15">
        <f t="shared" si="0"/>
        <v>2.0881521300199997</v>
      </c>
      <c r="K56" s="15">
        <f t="shared" si="1"/>
        <v>1.6338504958599996E-3</v>
      </c>
      <c r="L56" s="15">
        <f t="shared" si="2"/>
        <v>1.7651753000199998E-3</v>
      </c>
    </row>
    <row r="57" spans="1:12" x14ac:dyDescent="0.25">
      <c r="A57" s="5">
        <v>2017</v>
      </c>
      <c r="B57" s="6" t="s">
        <v>64</v>
      </c>
      <c r="C57" s="7">
        <v>63431.559000000001</v>
      </c>
      <c r="D57" s="7">
        <v>19.244</v>
      </c>
      <c r="E57" s="7">
        <v>95.105999999999995</v>
      </c>
      <c r="F57" s="7">
        <v>384772.16800000001</v>
      </c>
      <c r="G57" s="7">
        <v>164.85499999999999</v>
      </c>
      <c r="H57" s="7">
        <v>50.014000000000003</v>
      </c>
      <c r="I57" s="7">
        <v>247.17500000000001</v>
      </c>
      <c r="J57" s="15">
        <f t="shared" si="0"/>
        <v>0.36344263009999994</v>
      </c>
      <c r="K57" s="15">
        <f t="shared" si="1"/>
        <v>1.1026186468E-4</v>
      </c>
      <c r="L57" s="15">
        <f t="shared" si="2"/>
        <v>5.4492694849999994E-4</v>
      </c>
    </row>
    <row r="58" spans="1:12" x14ac:dyDescent="0.25">
      <c r="A58" s="8">
        <v>2017</v>
      </c>
      <c r="B58" s="9" t="s">
        <v>65</v>
      </c>
      <c r="C58" s="10">
        <v>44432.942999999999</v>
      </c>
      <c r="D58" s="10">
        <v>1.3580000000000001</v>
      </c>
      <c r="E58" s="10">
        <v>68.540000000000006</v>
      </c>
      <c r="F58" s="10">
        <v>206146.39199999999</v>
      </c>
      <c r="G58" s="10">
        <v>215.541</v>
      </c>
      <c r="H58" s="10">
        <v>6.5880000000000001</v>
      </c>
      <c r="I58" s="10">
        <v>332.48099999999999</v>
      </c>
      <c r="J58" s="15">
        <f t="shared" si="0"/>
        <v>0.47518599941999995</v>
      </c>
      <c r="K58" s="15">
        <f t="shared" si="1"/>
        <v>1.4524036559999999E-5</v>
      </c>
      <c r="L58" s="15">
        <f t="shared" si="2"/>
        <v>7.3299426221999989E-4</v>
      </c>
    </row>
    <row r="59" spans="1:12" x14ac:dyDescent="0.25">
      <c r="A59" s="8">
        <v>2017</v>
      </c>
      <c r="B59" s="9" t="s">
        <v>66</v>
      </c>
      <c r="C59" s="10">
        <v>7990.9030000000002</v>
      </c>
      <c r="D59" s="10">
        <v>7.04</v>
      </c>
      <c r="E59" s="10">
        <v>12.182</v>
      </c>
      <c r="F59" s="10">
        <v>62713.747000000003</v>
      </c>
      <c r="G59" s="10">
        <v>127.419</v>
      </c>
      <c r="H59" s="10">
        <v>112.252</v>
      </c>
      <c r="I59" s="10">
        <v>194.24299999999999</v>
      </c>
      <c r="J59" s="15">
        <f t="shared" si="0"/>
        <v>0.28091047577999995</v>
      </c>
      <c r="K59" s="15">
        <f t="shared" si="1"/>
        <v>2.4747300423999996E-4</v>
      </c>
      <c r="L59" s="15">
        <f t="shared" si="2"/>
        <v>4.2823200266E-4</v>
      </c>
    </row>
    <row r="60" spans="1:12" x14ac:dyDescent="0.25">
      <c r="A60" s="8">
        <v>2017</v>
      </c>
      <c r="B60" s="9" t="s">
        <v>67</v>
      </c>
      <c r="C60" s="10">
        <v>11007.713</v>
      </c>
      <c r="D60" s="10">
        <v>10.846</v>
      </c>
      <c r="E60" s="10">
        <v>14.384</v>
      </c>
      <c r="F60" s="10">
        <v>115912.02800000001</v>
      </c>
      <c r="G60" s="10">
        <v>94.965999999999994</v>
      </c>
      <c r="H60" s="10">
        <v>93.572999999999993</v>
      </c>
      <c r="I60" s="10">
        <v>124.09699999999999</v>
      </c>
      <c r="J60" s="15">
        <f t="shared" si="0"/>
        <v>0.20936394291999996</v>
      </c>
      <c r="K60" s="15">
        <f t="shared" si="1"/>
        <v>2.0629290725999997E-4</v>
      </c>
      <c r="L60" s="15">
        <f t="shared" si="2"/>
        <v>2.7358672813999999E-4</v>
      </c>
    </row>
    <row r="61" spans="1:12" x14ac:dyDescent="0.25">
      <c r="A61" s="5">
        <v>2017</v>
      </c>
      <c r="B61" s="6" t="s">
        <v>68</v>
      </c>
      <c r="C61" s="7">
        <v>10655.861000000001</v>
      </c>
      <c r="D61" s="7">
        <v>19.574000000000002</v>
      </c>
      <c r="E61" s="7">
        <v>36.981000000000002</v>
      </c>
      <c r="F61" s="7">
        <v>16309.516</v>
      </c>
      <c r="G61" s="7">
        <v>653.35199999999998</v>
      </c>
      <c r="H61" s="7">
        <v>1200.1869999999999</v>
      </c>
      <c r="I61" s="7">
        <v>2267.4490000000001</v>
      </c>
      <c r="J61" s="15">
        <f t="shared" si="0"/>
        <v>1.4403928862399997</v>
      </c>
      <c r="K61" s="15">
        <f t="shared" si="1"/>
        <v>2.6459562639399997E-3</v>
      </c>
      <c r="L61" s="15">
        <f t="shared" si="2"/>
        <v>4.99886341438E-3</v>
      </c>
    </row>
    <row r="62" spans="1:12" x14ac:dyDescent="0.25">
      <c r="A62" s="8">
        <v>2017</v>
      </c>
      <c r="B62" s="9" t="s">
        <v>69</v>
      </c>
      <c r="C62" s="10">
        <v>3531.5140000000001</v>
      </c>
      <c r="D62" s="10">
        <v>2.56</v>
      </c>
      <c r="E62" s="10">
        <v>20.867999999999999</v>
      </c>
      <c r="F62" s="10">
        <v>6497.4660000000003</v>
      </c>
      <c r="G62" s="10">
        <v>543.52200000000005</v>
      </c>
      <c r="H62" s="10">
        <v>394.00900000000001</v>
      </c>
      <c r="I62" s="10">
        <v>3211.7829999999999</v>
      </c>
      <c r="J62" s="15">
        <f t="shared" si="0"/>
        <v>1.1982594716399999</v>
      </c>
      <c r="K62" s="15">
        <f t="shared" si="1"/>
        <v>8.6864012157999992E-4</v>
      </c>
      <c r="L62" s="15">
        <f t="shared" si="2"/>
        <v>7.0807610374599992E-3</v>
      </c>
    </row>
    <row r="63" spans="1:12" x14ac:dyDescent="0.25">
      <c r="A63" s="8">
        <v>2017</v>
      </c>
      <c r="B63" s="9" t="s">
        <v>70</v>
      </c>
      <c r="C63" s="10">
        <v>7124.3469999999998</v>
      </c>
      <c r="D63" s="10">
        <v>17.013999999999999</v>
      </c>
      <c r="E63" s="10">
        <v>16.113</v>
      </c>
      <c r="F63" s="10">
        <v>9812.0499999999993</v>
      </c>
      <c r="G63" s="10">
        <v>726.08100000000002</v>
      </c>
      <c r="H63" s="10">
        <v>1734.0319999999999</v>
      </c>
      <c r="I63" s="10">
        <v>1642.1179999999999</v>
      </c>
      <c r="J63" s="15">
        <f t="shared" si="0"/>
        <v>1.60073269422</v>
      </c>
      <c r="K63" s="15">
        <f t="shared" si="1"/>
        <v>3.8228816278399994E-3</v>
      </c>
      <c r="L63" s="15">
        <f t="shared" si="2"/>
        <v>3.6202461851599995E-3</v>
      </c>
    </row>
    <row r="64" spans="1:12" x14ac:dyDescent="0.25">
      <c r="A64" s="5">
        <v>2017</v>
      </c>
      <c r="B64" s="6" t="s">
        <v>71</v>
      </c>
      <c r="C64" s="7">
        <v>1849749.953</v>
      </c>
      <c r="D64" s="7">
        <v>1657.11</v>
      </c>
      <c r="E64" s="7">
        <v>1505.865</v>
      </c>
      <c r="F64" s="7">
        <v>4034268.4309999999</v>
      </c>
      <c r="G64" s="7">
        <v>458.50900000000001</v>
      </c>
      <c r="H64" s="7">
        <v>410.75900000000001</v>
      </c>
      <c r="I64" s="7">
        <v>373.26799999999997</v>
      </c>
      <c r="J64" s="15">
        <f t="shared" si="0"/>
        <v>1.0108381115799998</v>
      </c>
      <c r="K64" s="15">
        <f t="shared" si="1"/>
        <v>9.0556750657999998E-4</v>
      </c>
      <c r="L64" s="15">
        <f t="shared" si="2"/>
        <v>8.2291409815999988E-4</v>
      </c>
    </row>
    <row r="65" spans="1:12" ht="104.1" customHeight="1" x14ac:dyDescent="0.25">
      <c r="A65" s="14" t="s">
        <v>72</v>
      </c>
      <c r="B65" s="14"/>
      <c r="C65" s="14"/>
      <c r="D65" s="14"/>
      <c r="E65" s="14"/>
      <c r="F65" s="14"/>
      <c r="G65" s="14"/>
      <c r="H65" s="14"/>
      <c r="I65" s="14"/>
      <c r="J65" s="1">
        <f t="shared" si="0"/>
        <v>0</v>
      </c>
      <c r="K65" s="1">
        <f t="shared" si="1"/>
        <v>0</v>
      </c>
      <c r="L65" s="1">
        <f t="shared" si="2"/>
        <v>0</v>
      </c>
    </row>
  </sheetData>
  <mergeCells count="2">
    <mergeCell ref="A1:I1"/>
    <mergeCell ref="A65:I65"/>
  </mergeCells>
  <pageMargins left="0.75" right="0.75" top="1" bottom="1" header="0.5" footer="0.5"/>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5"/>
  <sheetViews>
    <sheetView zoomScale="85" workbookViewId="0">
      <pane ySplit="2" topLeftCell="A3" activePane="bottomLeft" state="frozen"/>
      <selection pane="bottomLeft" activeCell="A3" sqref="A3"/>
    </sheetView>
  </sheetViews>
  <sheetFormatPr defaultRowHeight="15" x14ac:dyDescent="0.25"/>
  <cols>
    <col min="1" max="1" width="6.85546875" style="1" bestFit="1" customWidth="1"/>
    <col min="2" max="2" width="25.7109375" style="1" bestFit="1" customWidth="1"/>
    <col min="3" max="5" width="15.42578125" style="1" bestFit="1" customWidth="1"/>
    <col min="6" max="6" width="17.140625" style="1" bestFit="1" customWidth="1"/>
    <col min="7" max="9" width="15.42578125" style="1" bestFit="1" customWidth="1"/>
    <col min="10" max="16384" width="9.140625" style="1"/>
  </cols>
  <sheetData>
    <row r="1" spans="1:9" ht="15" customHeight="1" x14ac:dyDescent="0.25">
      <c r="A1" s="13" t="s">
        <v>73</v>
      </c>
      <c r="B1" s="13"/>
      <c r="C1" s="13"/>
      <c r="D1" s="13"/>
      <c r="E1" s="13"/>
      <c r="F1" s="13"/>
      <c r="G1" s="13"/>
      <c r="H1" s="13"/>
      <c r="I1" s="13"/>
    </row>
    <row r="2" spans="1:9" ht="64.5" x14ac:dyDescent="0.25">
      <c r="A2" s="2" t="s">
        <v>1</v>
      </c>
      <c r="B2" s="3" t="s">
        <v>74</v>
      </c>
      <c r="C2" s="4" t="s">
        <v>3</v>
      </c>
      <c r="D2" s="4" t="s">
        <v>4</v>
      </c>
      <c r="E2" s="4" t="s">
        <v>5</v>
      </c>
      <c r="F2" s="4" t="s">
        <v>6</v>
      </c>
      <c r="G2" s="4" t="s">
        <v>7</v>
      </c>
      <c r="H2" s="4" t="s">
        <v>8</v>
      </c>
      <c r="I2" s="4" t="s">
        <v>9</v>
      </c>
    </row>
    <row r="3" spans="1:9" x14ac:dyDescent="0.25">
      <c r="A3" s="8">
        <v>2017</v>
      </c>
      <c r="B3" s="11" t="s">
        <v>75</v>
      </c>
      <c r="C3" s="10">
        <v>3179.0720000000001</v>
      </c>
      <c r="D3" s="10">
        <v>2.548</v>
      </c>
      <c r="E3" s="10">
        <v>12.115</v>
      </c>
      <c r="F3" s="10">
        <v>5436.18</v>
      </c>
      <c r="G3" s="10">
        <v>584.79899999999998</v>
      </c>
      <c r="H3" s="10">
        <v>468.75099999999998</v>
      </c>
      <c r="I3" s="10">
        <v>2228.6350000000002</v>
      </c>
    </row>
    <row r="4" spans="1:9" x14ac:dyDescent="0.25">
      <c r="A4" s="8">
        <v>2017</v>
      </c>
      <c r="B4" s="11" t="s">
        <v>76</v>
      </c>
      <c r="C4" s="10">
        <v>101564.053</v>
      </c>
      <c r="D4" s="10">
        <v>50.784999999999997</v>
      </c>
      <c r="E4" s="10">
        <v>62.411999999999999</v>
      </c>
      <c r="F4" s="10">
        <v>229037.019</v>
      </c>
      <c r="G4" s="10">
        <v>443.43900000000002</v>
      </c>
      <c r="H4" s="10">
        <v>221.73400000000001</v>
      </c>
      <c r="I4" s="10">
        <v>272.49599999999998</v>
      </c>
    </row>
    <row r="5" spans="1:9" x14ac:dyDescent="0.25">
      <c r="A5" s="8">
        <v>2017</v>
      </c>
      <c r="B5" s="11" t="s">
        <v>77</v>
      </c>
      <c r="C5" s="10">
        <v>7123.6859999999997</v>
      </c>
      <c r="D5" s="10">
        <v>17.010000000000002</v>
      </c>
      <c r="E5" s="10">
        <v>16.053000000000001</v>
      </c>
      <c r="F5" s="10">
        <v>9615.4179999999997</v>
      </c>
      <c r="G5" s="10">
        <v>740.86099999999999</v>
      </c>
      <c r="H5" s="10">
        <v>1769.057</v>
      </c>
      <c r="I5" s="10">
        <v>1669.5429999999999</v>
      </c>
    </row>
    <row r="6" spans="1:9" x14ac:dyDescent="0.25">
      <c r="A6" s="8">
        <v>2017</v>
      </c>
      <c r="B6" s="11" t="s">
        <v>78</v>
      </c>
      <c r="C6" s="10">
        <v>135351.19099999999</v>
      </c>
      <c r="D6" s="10">
        <v>163.75399999999999</v>
      </c>
      <c r="E6" s="10">
        <v>125.413</v>
      </c>
      <c r="F6" s="10">
        <v>229272.076</v>
      </c>
      <c r="G6" s="10">
        <v>590.35199999999998</v>
      </c>
      <c r="H6" s="10">
        <v>714.23599999999999</v>
      </c>
      <c r="I6" s="10">
        <v>547.005</v>
      </c>
    </row>
    <row r="7" spans="1:9" x14ac:dyDescent="0.25">
      <c r="A7" s="8">
        <v>2017</v>
      </c>
      <c r="B7" s="11" t="s">
        <v>79</v>
      </c>
      <c r="C7" s="10">
        <v>52903.56</v>
      </c>
      <c r="D7" s="10">
        <v>25.616</v>
      </c>
      <c r="E7" s="10">
        <v>53.993000000000002</v>
      </c>
      <c r="F7" s="10">
        <v>233339.06299999999</v>
      </c>
      <c r="G7" s="10">
        <v>226.72399999999999</v>
      </c>
      <c r="H7" s="10">
        <v>109.779</v>
      </c>
      <c r="I7" s="10">
        <v>231.39500000000001</v>
      </c>
    </row>
    <row r="8" spans="1:9" x14ac:dyDescent="0.25">
      <c r="A8" s="8">
        <v>2017</v>
      </c>
      <c r="B8" s="11" t="s">
        <v>80</v>
      </c>
      <c r="C8" s="10">
        <v>452211.90100000001</v>
      </c>
      <c r="D8" s="10">
        <v>404.42</v>
      </c>
      <c r="E8" s="10">
        <v>325.36599999999999</v>
      </c>
      <c r="F8" s="10">
        <v>907143.50300000003</v>
      </c>
      <c r="G8" s="10">
        <v>498.50099999999998</v>
      </c>
      <c r="H8" s="10">
        <v>445.81700000000001</v>
      </c>
      <c r="I8" s="10">
        <v>358.67</v>
      </c>
    </row>
    <row r="9" spans="1:9" x14ac:dyDescent="0.25">
      <c r="A9" s="8">
        <v>2017</v>
      </c>
      <c r="B9" s="11" t="s">
        <v>81</v>
      </c>
      <c r="C9" s="10">
        <v>504586.77</v>
      </c>
      <c r="D9" s="10">
        <v>532.30399999999997</v>
      </c>
      <c r="E9" s="10">
        <v>393.96</v>
      </c>
      <c r="F9" s="10">
        <v>1063685.4450000001</v>
      </c>
      <c r="G9" s="10">
        <v>474.37599999999998</v>
      </c>
      <c r="H9" s="10">
        <v>500.43299999999999</v>
      </c>
      <c r="I9" s="10">
        <v>370.37299999999999</v>
      </c>
    </row>
    <row r="10" spans="1:9" x14ac:dyDescent="0.25">
      <c r="A10" s="8">
        <v>2017</v>
      </c>
      <c r="B10" s="11" t="s">
        <v>82</v>
      </c>
      <c r="C10" s="10">
        <v>125277.348</v>
      </c>
      <c r="D10" s="10">
        <v>130.84299999999999</v>
      </c>
      <c r="E10" s="10">
        <v>90.274000000000001</v>
      </c>
      <c r="F10" s="10">
        <v>223636.02499999999</v>
      </c>
      <c r="G10" s="10">
        <v>560.18399999999997</v>
      </c>
      <c r="H10" s="10">
        <v>585.06899999999996</v>
      </c>
      <c r="I10" s="10">
        <v>403.66300000000001</v>
      </c>
    </row>
    <row r="11" spans="1:9" x14ac:dyDescent="0.25">
      <c r="A11" s="8">
        <v>2017</v>
      </c>
      <c r="B11" s="11" t="s">
        <v>83</v>
      </c>
      <c r="C11" s="10">
        <v>199271.353</v>
      </c>
      <c r="D11" s="10">
        <v>214.62</v>
      </c>
      <c r="E11" s="10">
        <v>129.947</v>
      </c>
      <c r="F11" s="10">
        <v>389750.99599999998</v>
      </c>
      <c r="G11" s="10">
        <v>511.279</v>
      </c>
      <c r="H11" s="10">
        <v>550.66</v>
      </c>
      <c r="I11" s="10">
        <v>333.41</v>
      </c>
    </row>
    <row r="12" spans="1:9" x14ac:dyDescent="0.25">
      <c r="A12" s="8">
        <v>2017</v>
      </c>
      <c r="B12" s="11" t="s">
        <v>84</v>
      </c>
      <c r="C12" s="10">
        <v>267927.91600000003</v>
      </c>
      <c r="D12" s="10">
        <v>115.194</v>
      </c>
      <c r="E12" s="10">
        <v>287.52</v>
      </c>
      <c r="F12" s="10">
        <v>742108.04500000004</v>
      </c>
      <c r="G12" s="10">
        <v>361.036</v>
      </c>
      <c r="H12" s="10">
        <v>155.22499999999999</v>
      </c>
      <c r="I12" s="10">
        <v>387.43700000000001</v>
      </c>
    </row>
    <row r="13" spans="1:9" x14ac:dyDescent="0.25">
      <c r="A13" s="8">
        <v>2017</v>
      </c>
      <c r="B13" s="11" t="s">
        <v>85</v>
      </c>
      <c r="C13" s="10">
        <v>353.10399999999998</v>
      </c>
      <c r="D13" s="10">
        <v>1.6E-2</v>
      </c>
      <c r="E13" s="10">
        <v>8.8119999999999994</v>
      </c>
      <c r="F13" s="10">
        <v>1244.662</v>
      </c>
      <c r="G13" s="10">
        <v>283.69499999999999</v>
      </c>
      <c r="H13" s="10">
        <v>12.881</v>
      </c>
      <c r="I13" s="10">
        <v>7080.1319999999996</v>
      </c>
    </row>
    <row r="14" spans="1:9" x14ac:dyDescent="0.25">
      <c r="A14" s="5">
        <v>2017</v>
      </c>
      <c r="B14" s="12" t="s">
        <v>86</v>
      </c>
      <c r="C14" s="7">
        <v>1849749.953</v>
      </c>
      <c r="D14" s="7">
        <v>1657.11</v>
      </c>
      <c r="E14" s="7">
        <v>1505.865</v>
      </c>
      <c r="F14" s="7">
        <v>4034268.4309999999</v>
      </c>
      <c r="G14" s="7">
        <v>458.50900000000001</v>
      </c>
      <c r="H14" s="7">
        <v>410.75900000000001</v>
      </c>
      <c r="I14" s="7">
        <v>373.26799999999997</v>
      </c>
    </row>
    <row r="15" spans="1:9" ht="117" customHeight="1" x14ac:dyDescent="0.25">
      <c r="A15" s="14" t="s">
        <v>72</v>
      </c>
      <c r="B15" s="14"/>
      <c r="C15" s="14"/>
      <c r="D15" s="14"/>
      <c r="E15" s="14"/>
      <c r="F15" s="14"/>
      <c r="G15" s="14"/>
      <c r="H15" s="14"/>
      <c r="I15" s="14"/>
    </row>
  </sheetData>
  <mergeCells count="2">
    <mergeCell ref="A1:I1"/>
    <mergeCell ref="A15:I15"/>
  </mergeCells>
  <pageMargins left="0.75" right="0.75" top="1" bottom="1" header="0.5" footer="0.5"/>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5"/>
  <sheetViews>
    <sheetView zoomScale="85" workbookViewId="0">
      <pane ySplit="2" topLeftCell="A3" activePane="bottomLeft" state="frozen"/>
      <selection pane="bottomLeft" activeCell="A3" sqref="A3"/>
    </sheetView>
  </sheetViews>
  <sheetFormatPr defaultRowHeight="15" x14ac:dyDescent="0.25"/>
  <cols>
    <col min="1" max="1" width="6.85546875" style="1" bestFit="1" customWidth="1"/>
    <col min="2" max="2" width="60" style="1" bestFit="1" customWidth="1"/>
    <col min="3" max="5" width="15.42578125" style="1" bestFit="1" customWidth="1"/>
    <col min="6" max="6" width="17.140625" style="1" bestFit="1" customWidth="1"/>
    <col min="7" max="9" width="15.42578125" style="1" bestFit="1" customWidth="1"/>
    <col min="10" max="16384" width="9.140625" style="1"/>
  </cols>
  <sheetData>
    <row r="1" spans="1:9" ht="15" customHeight="1" x14ac:dyDescent="0.25">
      <c r="A1" s="13" t="s">
        <v>87</v>
      </c>
      <c r="B1" s="13"/>
      <c r="C1" s="13"/>
      <c r="D1" s="13"/>
      <c r="E1" s="13"/>
      <c r="F1" s="13"/>
      <c r="G1" s="13"/>
      <c r="H1" s="13"/>
      <c r="I1" s="13"/>
    </row>
    <row r="2" spans="1:9" ht="64.5" x14ac:dyDescent="0.25">
      <c r="A2" s="2" t="s">
        <v>1</v>
      </c>
      <c r="B2" s="3" t="s">
        <v>88</v>
      </c>
      <c r="C2" s="4" t="s">
        <v>3</v>
      </c>
      <c r="D2" s="4" t="s">
        <v>4</v>
      </c>
      <c r="E2" s="4" t="s">
        <v>5</v>
      </c>
      <c r="F2" s="4" t="s">
        <v>6</v>
      </c>
      <c r="G2" s="4" t="s">
        <v>7</v>
      </c>
      <c r="H2" s="4" t="s">
        <v>8</v>
      </c>
      <c r="I2" s="4" t="s">
        <v>9</v>
      </c>
    </row>
    <row r="3" spans="1:9" x14ac:dyDescent="0.25">
      <c r="A3" s="5">
        <v>2017</v>
      </c>
      <c r="B3" s="6" t="s">
        <v>69</v>
      </c>
      <c r="C3" s="7">
        <v>3531.5140000000001</v>
      </c>
      <c r="D3" s="7">
        <v>2.56</v>
      </c>
      <c r="E3" s="7">
        <v>20.867999999999999</v>
      </c>
      <c r="F3" s="7">
        <v>6497.4660000000003</v>
      </c>
      <c r="G3" s="7">
        <v>543.52200000000005</v>
      </c>
      <c r="H3" s="7">
        <v>394.00900000000001</v>
      </c>
      <c r="I3" s="7">
        <v>3211.7829999999999</v>
      </c>
    </row>
    <row r="4" spans="1:9" x14ac:dyDescent="0.25">
      <c r="A4" s="8">
        <v>2017</v>
      </c>
      <c r="B4" s="9" t="s">
        <v>89</v>
      </c>
      <c r="C4" s="10">
        <v>3531.5140000000001</v>
      </c>
      <c r="D4" s="10">
        <v>2.56</v>
      </c>
      <c r="E4" s="10">
        <v>20.867999999999999</v>
      </c>
      <c r="F4" s="10">
        <v>6497.4660000000003</v>
      </c>
      <c r="G4" s="10">
        <v>543.52200000000005</v>
      </c>
      <c r="H4" s="10">
        <v>394.00900000000001</v>
      </c>
      <c r="I4" s="10">
        <v>3211.7829999999999</v>
      </c>
    </row>
    <row r="5" spans="1:9" x14ac:dyDescent="0.25">
      <c r="A5" s="5">
        <v>2017</v>
      </c>
      <c r="B5" s="6" t="s">
        <v>65</v>
      </c>
      <c r="C5" s="7">
        <v>52572.92</v>
      </c>
      <c r="D5" s="7">
        <v>3.6</v>
      </c>
      <c r="E5" s="7">
        <v>77.284999999999997</v>
      </c>
      <c r="F5" s="7">
        <v>213237.21599999999</v>
      </c>
      <c r="G5" s="7">
        <v>246.547</v>
      </c>
      <c r="H5" s="7">
        <v>16.884</v>
      </c>
      <c r="I5" s="7">
        <v>362.435</v>
      </c>
    </row>
    <row r="6" spans="1:9" x14ac:dyDescent="0.25">
      <c r="A6" s="8">
        <v>2017</v>
      </c>
      <c r="B6" s="9" t="s">
        <v>90</v>
      </c>
      <c r="C6" s="10">
        <v>2166.2910000000002</v>
      </c>
      <c r="D6" s="10">
        <v>1.6E-2</v>
      </c>
      <c r="E6" s="10">
        <v>1.165</v>
      </c>
      <c r="F6" s="10">
        <v>8130.652</v>
      </c>
      <c r="G6" s="10">
        <v>266.435</v>
      </c>
      <c r="H6" s="10">
        <v>1.9770000000000001</v>
      </c>
      <c r="I6" s="10">
        <v>143.28399999999999</v>
      </c>
    </row>
    <row r="7" spans="1:9" x14ac:dyDescent="0.25">
      <c r="A7" s="8">
        <v>2017</v>
      </c>
      <c r="B7" s="9" t="s">
        <v>91</v>
      </c>
      <c r="C7" s="10">
        <v>37735.686999999998</v>
      </c>
      <c r="D7" s="10">
        <v>1.254</v>
      </c>
      <c r="E7" s="10">
        <v>64.766999999999996</v>
      </c>
      <c r="F7" s="10">
        <v>175313.111</v>
      </c>
      <c r="G7" s="10">
        <v>215.24700000000001</v>
      </c>
      <c r="H7" s="10">
        <v>7.1520000000000001</v>
      </c>
      <c r="I7" s="10">
        <v>369.43599999999998</v>
      </c>
    </row>
    <row r="8" spans="1:9" x14ac:dyDescent="0.25">
      <c r="A8" s="8">
        <v>2017</v>
      </c>
      <c r="B8" s="9" t="s">
        <v>92</v>
      </c>
      <c r="C8" s="10">
        <v>672.83799999999997</v>
      </c>
      <c r="D8" s="10">
        <v>5.0999999999999997E-2</v>
      </c>
      <c r="E8" s="10">
        <v>0.436</v>
      </c>
      <c r="F8" s="10">
        <v>5877.1319999999996</v>
      </c>
      <c r="G8" s="10">
        <v>114.48399999999999</v>
      </c>
      <c r="H8" s="10">
        <v>8.6120000000000001</v>
      </c>
      <c r="I8" s="10">
        <v>74.266000000000005</v>
      </c>
    </row>
    <row r="9" spans="1:9" x14ac:dyDescent="0.25">
      <c r="A9" s="8">
        <v>2017</v>
      </c>
      <c r="B9" s="9" t="s">
        <v>93</v>
      </c>
      <c r="C9" s="10">
        <v>11425.171</v>
      </c>
      <c r="D9" s="10">
        <v>2.2759999999999998</v>
      </c>
      <c r="E9" s="10">
        <v>10.875</v>
      </c>
      <c r="F9" s="10">
        <v>22017.987000000001</v>
      </c>
      <c r="G9" s="10">
        <v>518.90200000000004</v>
      </c>
      <c r="H9" s="10">
        <v>103.35899999999999</v>
      </c>
      <c r="I9" s="10">
        <v>493.93</v>
      </c>
    </row>
    <row r="10" spans="1:9" x14ac:dyDescent="0.25">
      <c r="A10" s="8">
        <v>2017</v>
      </c>
      <c r="B10" s="9" t="s">
        <v>94</v>
      </c>
      <c r="C10" s="10">
        <v>572.93200000000002</v>
      </c>
      <c r="D10" s="10">
        <v>4.0000000000000001E-3</v>
      </c>
      <c r="E10" s="10">
        <v>4.1000000000000002E-2</v>
      </c>
      <c r="F10" s="10">
        <v>1898.3340000000001</v>
      </c>
      <c r="G10" s="10">
        <v>301.80799999999999</v>
      </c>
      <c r="H10" s="10">
        <v>2.1320000000000001</v>
      </c>
      <c r="I10" s="10">
        <v>21.527000000000001</v>
      </c>
    </row>
    <row r="11" spans="1:9" x14ac:dyDescent="0.25">
      <c r="A11" s="5">
        <v>2017</v>
      </c>
      <c r="B11" s="6" t="s">
        <v>95</v>
      </c>
      <c r="C11" s="7">
        <v>65.272999999999996</v>
      </c>
      <c r="D11" s="7">
        <v>0.20200000000000001</v>
      </c>
      <c r="E11" s="7">
        <v>1.0820000000000001</v>
      </c>
      <c r="F11" s="7">
        <v>1147.627</v>
      </c>
      <c r="G11" s="7">
        <v>56.877000000000002</v>
      </c>
      <c r="H11" s="7">
        <v>175.726</v>
      </c>
      <c r="I11" s="7">
        <v>943.05</v>
      </c>
    </row>
    <row r="12" spans="1:9" x14ac:dyDescent="0.25">
      <c r="A12" s="8">
        <v>2017</v>
      </c>
      <c r="B12" s="9" t="s">
        <v>96</v>
      </c>
      <c r="C12" s="10">
        <v>65.272999999999996</v>
      </c>
      <c r="D12" s="10">
        <v>0.20200000000000001</v>
      </c>
      <c r="E12" s="10">
        <v>1.0820000000000001</v>
      </c>
      <c r="F12" s="10">
        <v>1147.627</v>
      </c>
      <c r="G12" s="10">
        <v>56.877000000000002</v>
      </c>
      <c r="H12" s="10">
        <v>175.726</v>
      </c>
      <c r="I12" s="10">
        <v>943.05</v>
      </c>
    </row>
    <row r="13" spans="1:9" x14ac:dyDescent="0.25">
      <c r="A13" s="5">
        <v>2017</v>
      </c>
      <c r="B13" s="6" t="s">
        <v>97</v>
      </c>
      <c r="C13" s="7">
        <v>73619.270999999993</v>
      </c>
      <c r="D13" s="7">
        <v>51.982999999999997</v>
      </c>
      <c r="E13" s="7">
        <v>60.512999999999998</v>
      </c>
      <c r="F13" s="7">
        <v>216846.34899999999</v>
      </c>
      <c r="G13" s="7">
        <v>339.5</v>
      </c>
      <c r="H13" s="7">
        <v>239.72399999999999</v>
      </c>
      <c r="I13" s="7">
        <v>279.05900000000003</v>
      </c>
    </row>
    <row r="14" spans="1:9" x14ac:dyDescent="0.25">
      <c r="A14" s="8">
        <v>2017</v>
      </c>
      <c r="B14" s="9" t="s">
        <v>98</v>
      </c>
      <c r="C14" s="10" t="s">
        <v>99</v>
      </c>
      <c r="D14" s="10" t="s">
        <v>99</v>
      </c>
      <c r="E14" s="10" t="s">
        <v>99</v>
      </c>
      <c r="F14" s="10">
        <v>621.88800000000003</v>
      </c>
      <c r="G14" s="10" t="s">
        <v>99</v>
      </c>
      <c r="H14" s="10" t="s">
        <v>99</v>
      </c>
      <c r="I14" s="10" t="s">
        <v>99</v>
      </c>
    </row>
    <row r="15" spans="1:9" x14ac:dyDescent="0.25">
      <c r="A15" s="8">
        <v>2017</v>
      </c>
      <c r="B15" s="9" t="s">
        <v>100</v>
      </c>
      <c r="C15" s="10">
        <v>32200.6</v>
      </c>
      <c r="D15" s="10">
        <v>9.3620000000000001</v>
      </c>
      <c r="E15" s="10">
        <v>27.283000000000001</v>
      </c>
      <c r="F15" s="10">
        <v>113767.83199999999</v>
      </c>
      <c r="G15" s="10">
        <v>283.03800000000001</v>
      </c>
      <c r="H15" s="10">
        <v>82.293000000000006</v>
      </c>
      <c r="I15" s="10">
        <v>239.81399999999999</v>
      </c>
    </row>
    <row r="16" spans="1:9" x14ac:dyDescent="0.25">
      <c r="A16" s="8">
        <v>2017</v>
      </c>
      <c r="B16" s="9" t="s">
        <v>101</v>
      </c>
      <c r="C16" s="10">
        <v>16926.045999999998</v>
      </c>
      <c r="D16" s="10">
        <v>27.707000000000001</v>
      </c>
      <c r="E16" s="10">
        <v>21.173999999999999</v>
      </c>
      <c r="F16" s="10">
        <v>59246.328999999998</v>
      </c>
      <c r="G16" s="10">
        <v>285.68900000000002</v>
      </c>
      <c r="H16" s="10">
        <v>467.65899999999999</v>
      </c>
      <c r="I16" s="10">
        <v>357.38900000000001</v>
      </c>
    </row>
    <row r="17" spans="1:9" x14ac:dyDescent="0.25">
      <c r="A17" s="8">
        <v>2017</v>
      </c>
      <c r="B17" s="9" t="s">
        <v>102</v>
      </c>
      <c r="C17" s="10" t="s">
        <v>99</v>
      </c>
      <c r="D17" s="10" t="s">
        <v>99</v>
      </c>
      <c r="E17" s="10" t="s">
        <v>99</v>
      </c>
      <c r="F17" s="10">
        <v>0</v>
      </c>
      <c r="G17" s="10" t="s">
        <v>99</v>
      </c>
      <c r="H17" s="10" t="s">
        <v>99</v>
      </c>
      <c r="I17" s="10" t="s">
        <v>99</v>
      </c>
    </row>
    <row r="18" spans="1:9" x14ac:dyDescent="0.25">
      <c r="A18" s="8">
        <v>2017</v>
      </c>
      <c r="B18" s="9" t="s">
        <v>103</v>
      </c>
      <c r="C18" s="10">
        <v>12516.393</v>
      </c>
      <c r="D18" s="10">
        <v>4.3650000000000002</v>
      </c>
      <c r="E18" s="10">
        <v>5.8339999999999996</v>
      </c>
      <c r="F18" s="10">
        <v>26575.472000000002</v>
      </c>
      <c r="G18" s="10">
        <v>470.97500000000002</v>
      </c>
      <c r="H18" s="10">
        <v>164.24700000000001</v>
      </c>
      <c r="I18" s="10">
        <v>219.54300000000001</v>
      </c>
    </row>
    <row r="19" spans="1:9" x14ac:dyDescent="0.25">
      <c r="A19" s="8">
        <v>2017</v>
      </c>
      <c r="B19" s="9" t="s">
        <v>104</v>
      </c>
      <c r="C19" s="10">
        <v>11976.233</v>
      </c>
      <c r="D19" s="10">
        <v>10.548999999999999</v>
      </c>
      <c r="E19" s="10">
        <v>6.2210000000000001</v>
      </c>
      <c r="F19" s="10">
        <v>16634.827000000001</v>
      </c>
      <c r="G19" s="10">
        <v>719.94899999999996</v>
      </c>
      <c r="H19" s="10">
        <v>634.15300000000002</v>
      </c>
      <c r="I19" s="10">
        <v>373.99299999999999</v>
      </c>
    </row>
    <row r="20" spans="1:9" x14ac:dyDescent="0.25">
      <c r="A20" s="5">
        <v>2017</v>
      </c>
      <c r="B20" s="6" t="s">
        <v>105</v>
      </c>
      <c r="C20" s="7">
        <v>146775.033</v>
      </c>
      <c r="D20" s="7">
        <v>171.41200000000001</v>
      </c>
      <c r="E20" s="7">
        <v>110.15900000000001</v>
      </c>
      <c r="F20" s="7">
        <v>262931.473</v>
      </c>
      <c r="G20" s="7">
        <v>558.22500000000002</v>
      </c>
      <c r="H20" s="7">
        <v>651.92499999999995</v>
      </c>
      <c r="I20" s="7">
        <v>418.96499999999997</v>
      </c>
    </row>
    <row r="21" spans="1:9" x14ac:dyDescent="0.25">
      <c r="A21" s="8">
        <v>2017</v>
      </c>
      <c r="B21" s="9" t="s">
        <v>106</v>
      </c>
      <c r="C21" s="10">
        <v>144847.489</v>
      </c>
      <c r="D21" s="10">
        <v>167.339</v>
      </c>
      <c r="E21" s="10">
        <v>109.254</v>
      </c>
      <c r="F21" s="10">
        <v>255494.83600000001</v>
      </c>
      <c r="G21" s="10">
        <v>566.92899999999997</v>
      </c>
      <c r="H21" s="10">
        <v>654.95899999999995</v>
      </c>
      <c r="I21" s="10">
        <v>427.61799999999999</v>
      </c>
    </row>
    <row r="22" spans="1:9" x14ac:dyDescent="0.25">
      <c r="A22" s="8">
        <v>2017</v>
      </c>
      <c r="B22" s="9" t="s">
        <v>107</v>
      </c>
      <c r="C22" s="10">
        <v>1927.5440000000001</v>
      </c>
      <c r="D22" s="10">
        <v>4.0730000000000004</v>
      </c>
      <c r="E22" s="10">
        <v>0.90500000000000003</v>
      </c>
      <c r="F22" s="10">
        <v>7436.6379999999999</v>
      </c>
      <c r="G22" s="10">
        <v>259.19600000000003</v>
      </c>
      <c r="H22" s="10">
        <v>547.69600000000003</v>
      </c>
      <c r="I22" s="10">
        <v>121.69499999999999</v>
      </c>
    </row>
    <row r="23" spans="1:9" x14ac:dyDescent="0.25">
      <c r="A23" s="5">
        <v>2017</v>
      </c>
      <c r="B23" s="6" t="s">
        <v>108</v>
      </c>
      <c r="C23" s="7">
        <v>197516.01</v>
      </c>
      <c r="D23" s="7">
        <v>210.04300000000001</v>
      </c>
      <c r="E23" s="7">
        <v>126.28100000000001</v>
      </c>
      <c r="F23" s="7">
        <v>387481.87199999997</v>
      </c>
      <c r="G23" s="7">
        <v>509.74299999999999</v>
      </c>
      <c r="H23" s="7">
        <v>542.07100000000003</v>
      </c>
      <c r="I23" s="7">
        <v>325.90199999999999</v>
      </c>
    </row>
    <row r="24" spans="1:9" x14ac:dyDescent="0.25">
      <c r="A24" s="8">
        <v>2017</v>
      </c>
      <c r="B24" s="9" t="s">
        <v>108</v>
      </c>
      <c r="C24" s="10">
        <v>197516.01</v>
      </c>
      <c r="D24" s="10">
        <v>210.04300000000001</v>
      </c>
      <c r="E24" s="10">
        <v>126.28100000000001</v>
      </c>
      <c r="F24" s="10">
        <v>387481.87199999997</v>
      </c>
      <c r="G24" s="10">
        <v>509.74299999999999</v>
      </c>
      <c r="H24" s="10">
        <v>542.07100000000003</v>
      </c>
      <c r="I24" s="10">
        <v>325.90199999999999</v>
      </c>
    </row>
    <row r="25" spans="1:9" x14ac:dyDescent="0.25">
      <c r="A25" s="5">
        <v>2017</v>
      </c>
      <c r="B25" s="6" t="s">
        <v>38</v>
      </c>
      <c r="C25" s="7">
        <v>101316.09</v>
      </c>
      <c r="D25" s="7">
        <v>46.606999999999999</v>
      </c>
      <c r="E25" s="7">
        <v>60.506999999999998</v>
      </c>
      <c r="F25" s="7">
        <v>228716.402</v>
      </c>
      <c r="G25" s="7">
        <v>442.97699999999998</v>
      </c>
      <c r="H25" s="7">
        <v>203.77600000000001</v>
      </c>
      <c r="I25" s="7">
        <v>264.55</v>
      </c>
    </row>
    <row r="26" spans="1:9" x14ac:dyDescent="0.25">
      <c r="A26" s="8">
        <v>2017</v>
      </c>
      <c r="B26" s="9" t="s">
        <v>109</v>
      </c>
      <c r="C26" s="10">
        <v>22385.896000000001</v>
      </c>
      <c r="D26" s="10">
        <v>18.576000000000001</v>
      </c>
      <c r="E26" s="10">
        <v>15.877000000000001</v>
      </c>
      <c r="F26" s="10">
        <v>41129.112000000001</v>
      </c>
      <c r="G26" s="10">
        <v>544.28300000000002</v>
      </c>
      <c r="H26" s="10">
        <v>451.642</v>
      </c>
      <c r="I26" s="10">
        <v>386.02</v>
      </c>
    </row>
    <row r="27" spans="1:9" x14ac:dyDescent="0.25">
      <c r="A27" s="8">
        <v>2017</v>
      </c>
      <c r="B27" s="9" t="s">
        <v>110</v>
      </c>
      <c r="C27" s="10">
        <v>9354.1710000000003</v>
      </c>
      <c r="D27" s="10">
        <v>4.0990000000000002</v>
      </c>
      <c r="E27" s="10">
        <v>6.53</v>
      </c>
      <c r="F27" s="10">
        <v>14870.216</v>
      </c>
      <c r="G27" s="10">
        <v>629.05399999999997</v>
      </c>
      <c r="H27" s="10">
        <v>275.678</v>
      </c>
      <c r="I27" s="10">
        <v>439.14600000000002</v>
      </c>
    </row>
    <row r="28" spans="1:9" x14ac:dyDescent="0.25">
      <c r="A28" s="8">
        <v>2017</v>
      </c>
      <c r="B28" s="9" t="s">
        <v>111</v>
      </c>
      <c r="C28" s="10">
        <v>36085.127</v>
      </c>
      <c r="D28" s="10">
        <v>3.7879999999999998</v>
      </c>
      <c r="E28" s="10">
        <v>13.295999999999999</v>
      </c>
      <c r="F28" s="10">
        <v>119614.27800000001</v>
      </c>
      <c r="G28" s="10">
        <v>301.67899999999997</v>
      </c>
      <c r="H28" s="10">
        <v>31.667999999999999</v>
      </c>
      <c r="I28" s="10">
        <v>111.158</v>
      </c>
    </row>
    <row r="29" spans="1:9" x14ac:dyDescent="0.25">
      <c r="A29" s="8">
        <v>2017</v>
      </c>
      <c r="B29" s="9" t="s">
        <v>112</v>
      </c>
      <c r="C29" s="10">
        <v>969.78599999999994</v>
      </c>
      <c r="D29" s="10">
        <v>0.36199999999999999</v>
      </c>
      <c r="E29" s="10">
        <v>1.5089999999999999</v>
      </c>
      <c r="F29" s="10">
        <v>1666.931</v>
      </c>
      <c r="G29" s="10">
        <v>581.779</v>
      </c>
      <c r="H29" s="10">
        <v>217.37899999999999</v>
      </c>
      <c r="I29" s="10">
        <v>905.072</v>
      </c>
    </row>
    <row r="30" spans="1:9" x14ac:dyDescent="0.25">
      <c r="A30" s="8">
        <v>2017</v>
      </c>
      <c r="B30" s="9" t="s">
        <v>113</v>
      </c>
      <c r="C30" s="10">
        <v>0.874</v>
      </c>
      <c r="D30" s="10">
        <v>1E-3</v>
      </c>
      <c r="E30" s="10">
        <v>1.9E-2</v>
      </c>
      <c r="F30" s="10">
        <v>0.66100000000000003</v>
      </c>
      <c r="G30" s="10">
        <v>1321.7560000000001</v>
      </c>
      <c r="H30" s="10">
        <v>1152.6030000000001</v>
      </c>
      <c r="I30" s="10">
        <v>28380.758999999998</v>
      </c>
    </row>
    <row r="31" spans="1:9" x14ac:dyDescent="0.25">
      <c r="A31" s="8">
        <v>2017</v>
      </c>
      <c r="B31" s="9" t="s">
        <v>114</v>
      </c>
      <c r="C31" s="10">
        <v>9968.6929999999993</v>
      </c>
      <c r="D31" s="10">
        <v>9.5640000000000001</v>
      </c>
      <c r="E31" s="10">
        <v>15.141</v>
      </c>
      <c r="F31" s="10">
        <v>13689.385</v>
      </c>
      <c r="G31" s="10">
        <v>728.20600000000002</v>
      </c>
      <c r="H31" s="10">
        <v>698.61</v>
      </c>
      <c r="I31" s="10">
        <v>1106.019</v>
      </c>
    </row>
    <row r="32" spans="1:9" x14ac:dyDescent="0.25">
      <c r="A32" s="8">
        <v>2017</v>
      </c>
      <c r="B32" s="9" t="s">
        <v>115</v>
      </c>
      <c r="C32" s="10">
        <v>1.2E-2</v>
      </c>
      <c r="D32" s="10">
        <v>0</v>
      </c>
      <c r="E32" s="10">
        <v>0</v>
      </c>
      <c r="F32" s="10">
        <v>-0.106</v>
      </c>
      <c r="G32" s="10">
        <v>-115.953</v>
      </c>
      <c r="H32" s="10">
        <v>-197.017</v>
      </c>
      <c r="I32" s="10">
        <v>-635.875</v>
      </c>
    </row>
    <row r="33" spans="1:9" x14ac:dyDescent="0.25">
      <c r="A33" s="8">
        <v>2017</v>
      </c>
      <c r="B33" s="9" t="s">
        <v>116</v>
      </c>
      <c r="C33" s="10">
        <v>8485.4410000000007</v>
      </c>
      <c r="D33" s="10">
        <v>5.0949999999999998</v>
      </c>
      <c r="E33" s="10">
        <v>3.4889999999999999</v>
      </c>
      <c r="F33" s="10">
        <v>11095.587</v>
      </c>
      <c r="G33" s="10">
        <v>764.75800000000004</v>
      </c>
      <c r="H33" s="10">
        <v>459.221</v>
      </c>
      <c r="I33" s="10">
        <v>314.48399999999998</v>
      </c>
    </row>
    <row r="34" spans="1:9" x14ac:dyDescent="0.25">
      <c r="A34" s="8">
        <v>2017</v>
      </c>
      <c r="B34" s="9" t="s">
        <v>117</v>
      </c>
      <c r="C34" s="10">
        <v>1167.559</v>
      </c>
      <c r="D34" s="10">
        <v>6.0000000000000001E-3</v>
      </c>
      <c r="E34" s="10">
        <v>0.38200000000000001</v>
      </c>
      <c r="F34" s="10">
        <v>2638.4110000000001</v>
      </c>
      <c r="G34" s="10">
        <v>442.524</v>
      </c>
      <c r="H34" s="10">
        <v>2.137</v>
      </c>
      <c r="I34" s="10">
        <v>144.94300000000001</v>
      </c>
    </row>
    <row r="35" spans="1:9" x14ac:dyDescent="0.25">
      <c r="A35" s="8">
        <v>2017</v>
      </c>
      <c r="B35" s="9" t="s">
        <v>118</v>
      </c>
      <c r="C35" s="10">
        <v>12898.53</v>
      </c>
      <c r="D35" s="10">
        <v>5.1159999999999997</v>
      </c>
      <c r="E35" s="10">
        <v>4.2640000000000002</v>
      </c>
      <c r="F35" s="10">
        <v>24011.927</v>
      </c>
      <c r="G35" s="10">
        <v>537.17200000000003</v>
      </c>
      <c r="H35" s="10">
        <v>213.07599999999999</v>
      </c>
      <c r="I35" s="10">
        <v>177.57900000000001</v>
      </c>
    </row>
    <row r="36" spans="1:9" x14ac:dyDescent="0.25">
      <c r="A36" s="5">
        <v>2017</v>
      </c>
      <c r="B36" s="6" t="s">
        <v>70</v>
      </c>
      <c r="C36" s="7">
        <v>7124.3469999999998</v>
      </c>
      <c r="D36" s="7">
        <v>17.013999999999999</v>
      </c>
      <c r="E36" s="7">
        <v>16.113</v>
      </c>
      <c r="F36" s="7">
        <v>9812.0499999999993</v>
      </c>
      <c r="G36" s="7">
        <v>726.08100000000002</v>
      </c>
      <c r="H36" s="7">
        <v>1734.0319999999999</v>
      </c>
      <c r="I36" s="7">
        <v>1642.1179999999999</v>
      </c>
    </row>
    <row r="37" spans="1:9" x14ac:dyDescent="0.25">
      <c r="A37" s="8">
        <v>2017</v>
      </c>
      <c r="B37" s="9" t="s">
        <v>119</v>
      </c>
      <c r="C37" s="10" t="s">
        <v>99</v>
      </c>
      <c r="D37" s="10" t="s">
        <v>99</v>
      </c>
      <c r="E37" s="10" t="s">
        <v>99</v>
      </c>
      <c r="F37" s="10">
        <v>64.926000000000002</v>
      </c>
      <c r="G37" s="10" t="s">
        <v>99</v>
      </c>
      <c r="H37" s="10" t="s">
        <v>99</v>
      </c>
      <c r="I37" s="10" t="s">
        <v>99</v>
      </c>
    </row>
    <row r="38" spans="1:9" x14ac:dyDescent="0.25">
      <c r="A38" s="8">
        <v>2017</v>
      </c>
      <c r="B38" s="9" t="s">
        <v>89</v>
      </c>
      <c r="C38" s="10">
        <v>7124.3469999999998</v>
      </c>
      <c r="D38" s="10">
        <v>17.013999999999999</v>
      </c>
      <c r="E38" s="10">
        <v>16.113</v>
      </c>
      <c r="F38" s="10">
        <v>9747.1239999999998</v>
      </c>
      <c r="G38" s="10">
        <v>730.91800000000001</v>
      </c>
      <c r="H38" s="10">
        <v>1745.5830000000001</v>
      </c>
      <c r="I38" s="10">
        <v>1653.056</v>
      </c>
    </row>
    <row r="39" spans="1:9" x14ac:dyDescent="0.25">
      <c r="A39" s="5">
        <v>2017</v>
      </c>
      <c r="B39" s="6" t="s">
        <v>120</v>
      </c>
      <c r="C39" s="7">
        <v>344899.75099999999</v>
      </c>
      <c r="D39" s="7">
        <v>320.94799999999998</v>
      </c>
      <c r="E39" s="7">
        <v>243.464</v>
      </c>
      <c r="F39" s="7">
        <v>802008.13300000003</v>
      </c>
      <c r="G39" s="7">
        <v>430.04500000000002</v>
      </c>
      <c r="H39" s="7">
        <v>400.18</v>
      </c>
      <c r="I39" s="7">
        <v>303.56799999999998</v>
      </c>
    </row>
    <row r="40" spans="1:9" x14ac:dyDescent="0.25">
      <c r="A40" s="8">
        <v>2017</v>
      </c>
      <c r="B40" s="9" t="s">
        <v>121</v>
      </c>
      <c r="C40" s="10">
        <v>11830.047</v>
      </c>
      <c r="D40" s="10">
        <v>8.657</v>
      </c>
      <c r="E40" s="10">
        <v>9.0730000000000004</v>
      </c>
      <c r="F40" s="10">
        <v>11937.603999999999</v>
      </c>
      <c r="G40" s="10">
        <v>990.99</v>
      </c>
      <c r="H40" s="10">
        <v>725.18899999999996</v>
      </c>
      <c r="I40" s="10">
        <v>760.03300000000002</v>
      </c>
    </row>
    <row r="41" spans="1:9" x14ac:dyDescent="0.25">
      <c r="A41" s="8">
        <v>2017</v>
      </c>
      <c r="B41" s="9" t="s">
        <v>122</v>
      </c>
      <c r="C41" s="10">
        <v>333069.70400000003</v>
      </c>
      <c r="D41" s="10">
        <v>312.291</v>
      </c>
      <c r="E41" s="10">
        <v>234.39099999999999</v>
      </c>
      <c r="F41" s="10">
        <v>790070.52899999998</v>
      </c>
      <c r="G41" s="10">
        <v>421.57</v>
      </c>
      <c r="H41" s="10">
        <v>395.26900000000001</v>
      </c>
      <c r="I41" s="10">
        <v>296.67099999999999</v>
      </c>
    </row>
    <row r="42" spans="1:9" x14ac:dyDescent="0.25">
      <c r="A42" s="5">
        <v>2017</v>
      </c>
      <c r="B42" s="6" t="s">
        <v>123</v>
      </c>
      <c r="C42" s="7">
        <v>472590.79700000002</v>
      </c>
      <c r="D42" s="7">
        <v>545.82000000000005</v>
      </c>
      <c r="E42" s="7">
        <v>406.56099999999998</v>
      </c>
      <c r="F42" s="7">
        <v>722909.64</v>
      </c>
      <c r="G42" s="7">
        <v>653.73400000000004</v>
      </c>
      <c r="H42" s="7">
        <v>755.03300000000002</v>
      </c>
      <c r="I42" s="7">
        <v>562.39599999999996</v>
      </c>
    </row>
    <row r="43" spans="1:9" x14ac:dyDescent="0.25">
      <c r="A43" s="8">
        <v>2017</v>
      </c>
      <c r="B43" s="9" t="s">
        <v>124</v>
      </c>
      <c r="C43" s="10">
        <v>16077.75</v>
      </c>
      <c r="D43" s="10">
        <v>27.276</v>
      </c>
      <c r="E43" s="10">
        <v>21.239000000000001</v>
      </c>
      <c r="F43" s="10">
        <v>21028.698</v>
      </c>
      <c r="G43" s="10">
        <v>764.56200000000001</v>
      </c>
      <c r="H43" s="10">
        <v>1297.098</v>
      </c>
      <c r="I43" s="10">
        <v>1009.979</v>
      </c>
    </row>
    <row r="44" spans="1:9" x14ac:dyDescent="0.25">
      <c r="A44" s="8">
        <v>2017</v>
      </c>
      <c r="B44" s="9" t="s">
        <v>125</v>
      </c>
      <c r="C44" s="10">
        <v>3991.0219999999999</v>
      </c>
      <c r="D44" s="10">
        <v>9.4440000000000008</v>
      </c>
      <c r="E44" s="10">
        <v>2.242</v>
      </c>
      <c r="F44" s="10">
        <v>3918.636</v>
      </c>
      <c r="G44" s="10">
        <v>1018.472</v>
      </c>
      <c r="H44" s="10">
        <v>2410.0259999999998</v>
      </c>
      <c r="I44" s="10">
        <v>572.18399999999997</v>
      </c>
    </row>
    <row r="45" spans="1:9" ht="26.25" x14ac:dyDescent="0.25">
      <c r="A45" s="8">
        <v>2017</v>
      </c>
      <c r="B45" s="9" t="s">
        <v>126</v>
      </c>
      <c r="C45" s="10">
        <v>33260.284</v>
      </c>
      <c r="D45" s="10">
        <v>15.943</v>
      </c>
      <c r="E45" s="10">
        <v>18.486999999999998</v>
      </c>
      <c r="F45" s="10">
        <v>36561.300000000003</v>
      </c>
      <c r="G45" s="10">
        <v>909.71299999999997</v>
      </c>
      <c r="H45" s="10">
        <v>436.053</v>
      </c>
      <c r="I45" s="10">
        <v>505.63299999999998</v>
      </c>
    </row>
    <row r="46" spans="1:9" x14ac:dyDescent="0.25">
      <c r="A46" s="8">
        <v>2017</v>
      </c>
      <c r="B46" s="9" t="s">
        <v>127</v>
      </c>
      <c r="C46" s="10">
        <v>419261.74099999998</v>
      </c>
      <c r="D46" s="10">
        <v>493.15800000000002</v>
      </c>
      <c r="E46" s="10">
        <v>364.59399999999999</v>
      </c>
      <c r="F46" s="10">
        <v>661401.00600000005</v>
      </c>
      <c r="G46" s="10">
        <v>633.899</v>
      </c>
      <c r="H46" s="10">
        <v>745.62599999999998</v>
      </c>
      <c r="I46" s="10">
        <v>551.245</v>
      </c>
    </row>
    <row r="47" spans="1:9" x14ac:dyDescent="0.25">
      <c r="A47" s="5">
        <v>2017</v>
      </c>
      <c r="B47" s="6" t="s">
        <v>128</v>
      </c>
      <c r="C47" s="7">
        <v>27261.030999999999</v>
      </c>
      <c r="D47" s="7">
        <v>10.242000000000001</v>
      </c>
      <c r="E47" s="7">
        <v>24.172999999999998</v>
      </c>
      <c r="F47" s="7">
        <v>104098.96</v>
      </c>
      <c r="G47" s="7">
        <v>261.87599999999998</v>
      </c>
      <c r="H47" s="7">
        <v>98.391999999999996</v>
      </c>
      <c r="I47" s="7">
        <v>232.21299999999999</v>
      </c>
    </row>
    <row r="48" spans="1:9" x14ac:dyDescent="0.25">
      <c r="A48" s="8">
        <v>2017</v>
      </c>
      <c r="B48" s="9" t="s">
        <v>128</v>
      </c>
      <c r="C48" s="10">
        <v>27261.030999999999</v>
      </c>
      <c r="D48" s="10">
        <v>10.242000000000001</v>
      </c>
      <c r="E48" s="10">
        <v>24.172999999999998</v>
      </c>
      <c r="F48" s="10">
        <v>104098.96</v>
      </c>
      <c r="G48" s="10">
        <v>261.87599999999998</v>
      </c>
      <c r="H48" s="10">
        <v>98.391999999999996</v>
      </c>
      <c r="I48" s="10">
        <v>232.21299999999999</v>
      </c>
    </row>
    <row r="49" spans="1:9" x14ac:dyDescent="0.25">
      <c r="A49" s="5">
        <v>2017</v>
      </c>
      <c r="B49" s="6" t="s">
        <v>129</v>
      </c>
      <c r="C49" s="7">
        <v>28427.463</v>
      </c>
      <c r="D49" s="7">
        <v>15.182</v>
      </c>
      <c r="E49" s="7">
        <v>28.936</v>
      </c>
      <c r="F49" s="7">
        <v>133764.649</v>
      </c>
      <c r="G49" s="7">
        <v>212.51900000000001</v>
      </c>
      <c r="H49" s="7">
        <v>113.498</v>
      </c>
      <c r="I49" s="7">
        <v>216.322</v>
      </c>
    </row>
    <row r="50" spans="1:9" x14ac:dyDescent="0.25">
      <c r="A50" s="8">
        <v>2017</v>
      </c>
      <c r="B50" s="9" t="s">
        <v>129</v>
      </c>
      <c r="C50" s="10">
        <v>28427.463</v>
      </c>
      <c r="D50" s="10">
        <v>15.182</v>
      </c>
      <c r="E50" s="10">
        <v>28.936</v>
      </c>
      <c r="F50" s="10">
        <v>133764.649</v>
      </c>
      <c r="G50" s="10">
        <v>212.51900000000001</v>
      </c>
      <c r="H50" s="10">
        <v>113.498</v>
      </c>
      <c r="I50" s="10">
        <v>216.322</v>
      </c>
    </row>
    <row r="51" spans="1:9" x14ac:dyDescent="0.25">
      <c r="A51" s="5">
        <v>2017</v>
      </c>
      <c r="B51" s="6" t="s">
        <v>130</v>
      </c>
      <c r="C51" s="7">
        <v>150421.435</v>
      </c>
      <c r="D51" s="7">
        <v>92.234999999999999</v>
      </c>
      <c r="E51" s="7">
        <v>142.11600000000001</v>
      </c>
      <c r="F51" s="7">
        <v>388190.55800000002</v>
      </c>
      <c r="G51" s="7">
        <v>387.49400000000003</v>
      </c>
      <c r="H51" s="7">
        <v>237.601</v>
      </c>
      <c r="I51" s="7">
        <v>366.09800000000001</v>
      </c>
    </row>
    <row r="52" spans="1:9" x14ac:dyDescent="0.25">
      <c r="A52" s="8">
        <v>2017</v>
      </c>
      <c r="B52" s="9" t="s">
        <v>131</v>
      </c>
      <c r="C52" s="10">
        <v>804.60199999999998</v>
      </c>
      <c r="D52" s="10">
        <v>3.2149999999999999</v>
      </c>
      <c r="E52" s="10">
        <v>2.4140000000000001</v>
      </c>
      <c r="F52" s="10">
        <v>7369.1170000000002</v>
      </c>
      <c r="G52" s="10">
        <v>109.18600000000001</v>
      </c>
      <c r="H52" s="10">
        <v>436.27100000000002</v>
      </c>
      <c r="I52" s="10">
        <v>327.55900000000003</v>
      </c>
    </row>
    <row r="53" spans="1:9" x14ac:dyDescent="0.25">
      <c r="A53" s="8">
        <v>2017</v>
      </c>
      <c r="B53" s="9" t="s">
        <v>132</v>
      </c>
      <c r="C53" s="10">
        <v>9754.2579999999998</v>
      </c>
      <c r="D53" s="10">
        <v>12.815</v>
      </c>
      <c r="E53" s="10">
        <v>14.785</v>
      </c>
      <c r="F53" s="10">
        <v>117300.95699999999</v>
      </c>
      <c r="G53" s="10">
        <v>83.156000000000006</v>
      </c>
      <c r="H53" s="10">
        <v>109.246</v>
      </c>
      <c r="I53" s="10">
        <v>126.044</v>
      </c>
    </row>
    <row r="54" spans="1:9" x14ac:dyDescent="0.25">
      <c r="A54" s="8">
        <v>2017</v>
      </c>
      <c r="B54" s="9" t="s">
        <v>133</v>
      </c>
      <c r="C54" s="10">
        <v>7.899</v>
      </c>
      <c r="D54" s="10">
        <v>1.764</v>
      </c>
      <c r="E54" s="10">
        <v>0.44500000000000001</v>
      </c>
      <c r="F54" s="10">
        <v>3507.3760000000002</v>
      </c>
      <c r="G54" s="10">
        <v>2.2519999999999998</v>
      </c>
      <c r="H54" s="10">
        <v>502.82900000000001</v>
      </c>
      <c r="I54" s="10">
        <v>126.92400000000001</v>
      </c>
    </row>
    <row r="55" spans="1:9" x14ac:dyDescent="0.25">
      <c r="A55" s="8">
        <v>2017</v>
      </c>
      <c r="B55" s="9" t="s">
        <v>134</v>
      </c>
      <c r="C55" s="10">
        <v>1144.482</v>
      </c>
      <c r="D55" s="10">
        <v>6.0000000000000001E-3</v>
      </c>
      <c r="E55" s="10">
        <v>0.157</v>
      </c>
      <c r="F55" s="10">
        <v>2970.806</v>
      </c>
      <c r="G55" s="10">
        <v>385.24299999999999</v>
      </c>
      <c r="H55" s="10">
        <v>1.9970000000000001</v>
      </c>
      <c r="I55" s="10">
        <v>52.878</v>
      </c>
    </row>
    <row r="56" spans="1:9" x14ac:dyDescent="0.25">
      <c r="A56" s="8">
        <v>2017</v>
      </c>
      <c r="B56" s="9" t="s">
        <v>135</v>
      </c>
      <c r="C56" s="10">
        <v>1068.739</v>
      </c>
      <c r="D56" s="10">
        <v>0.56399999999999995</v>
      </c>
      <c r="E56" s="10">
        <v>3.33</v>
      </c>
      <c r="F56" s="10">
        <v>14098.558999999999</v>
      </c>
      <c r="G56" s="10">
        <v>75.805000000000007</v>
      </c>
      <c r="H56" s="10">
        <v>39.988999999999997</v>
      </c>
      <c r="I56" s="10">
        <v>236.21899999999999</v>
      </c>
    </row>
    <row r="57" spans="1:9" x14ac:dyDescent="0.25">
      <c r="A57" s="8">
        <v>2017</v>
      </c>
      <c r="B57" s="9" t="s">
        <v>136</v>
      </c>
      <c r="C57" s="10" t="s">
        <v>99</v>
      </c>
      <c r="D57" s="10" t="s">
        <v>99</v>
      </c>
      <c r="E57" s="10" t="s">
        <v>99</v>
      </c>
      <c r="F57" s="10">
        <v>573.58600000000001</v>
      </c>
      <c r="G57" s="10" t="s">
        <v>99</v>
      </c>
      <c r="H57" s="10" t="s">
        <v>99</v>
      </c>
      <c r="I57" s="10" t="s">
        <v>99</v>
      </c>
    </row>
    <row r="58" spans="1:9" x14ac:dyDescent="0.25">
      <c r="A58" s="8">
        <v>2017</v>
      </c>
      <c r="B58" s="9" t="s">
        <v>137</v>
      </c>
      <c r="C58" s="10" t="s">
        <v>99</v>
      </c>
      <c r="D58" s="10" t="s">
        <v>99</v>
      </c>
      <c r="E58" s="10" t="s">
        <v>99</v>
      </c>
      <c r="F58" s="10">
        <v>657.60799999999995</v>
      </c>
      <c r="G58" s="10" t="s">
        <v>99</v>
      </c>
      <c r="H58" s="10" t="s">
        <v>99</v>
      </c>
      <c r="I58" s="10" t="s">
        <v>99</v>
      </c>
    </row>
    <row r="59" spans="1:9" x14ac:dyDescent="0.25">
      <c r="A59" s="8">
        <v>2017</v>
      </c>
      <c r="B59" s="9" t="s">
        <v>138</v>
      </c>
      <c r="C59" s="10">
        <v>12721.218999999999</v>
      </c>
      <c r="D59" s="10">
        <v>1.78</v>
      </c>
      <c r="E59" s="10">
        <v>8.6980000000000004</v>
      </c>
      <c r="F59" s="10">
        <v>32872.707999999999</v>
      </c>
      <c r="G59" s="10">
        <v>386.98399999999998</v>
      </c>
      <c r="H59" s="10">
        <v>54.140999999999998</v>
      </c>
      <c r="I59" s="10">
        <v>264.589</v>
      </c>
    </row>
    <row r="60" spans="1:9" x14ac:dyDescent="0.25">
      <c r="A60" s="8">
        <v>2017</v>
      </c>
      <c r="B60" s="9" t="s">
        <v>139</v>
      </c>
      <c r="C60" s="10">
        <v>15589.217000000001</v>
      </c>
      <c r="D60" s="10">
        <v>11.664999999999999</v>
      </c>
      <c r="E60" s="10">
        <v>14.538</v>
      </c>
      <c r="F60" s="10">
        <v>18734.707999999999</v>
      </c>
      <c r="G60" s="10">
        <v>832.10400000000004</v>
      </c>
      <c r="H60" s="10">
        <v>622.65499999999997</v>
      </c>
      <c r="I60" s="10">
        <v>776.01300000000003</v>
      </c>
    </row>
    <row r="61" spans="1:9" x14ac:dyDescent="0.25">
      <c r="A61" s="8">
        <v>2017</v>
      </c>
      <c r="B61" s="9" t="s">
        <v>140</v>
      </c>
      <c r="C61" s="10" t="s">
        <v>99</v>
      </c>
      <c r="D61" s="10" t="s">
        <v>99</v>
      </c>
      <c r="E61" s="10" t="s">
        <v>99</v>
      </c>
      <c r="F61" s="10">
        <v>4542.2</v>
      </c>
      <c r="G61" s="10" t="s">
        <v>99</v>
      </c>
      <c r="H61" s="10" t="s">
        <v>99</v>
      </c>
      <c r="I61" s="10" t="s">
        <v>99</v>
      </c>
    </row>
    <row r="62" spans="1:9" x14ac:dyDescent="0.25">
      <c r="A62" s="8">
        <v>2017</v>
      </c>
      <c r="B62" s="9" t="s">
        <v>141</v>
      </c>
      <c r="C62" s="10">
        <v>47498.686999999998</v>
      </c>
      <c r="D62" s="10">
        <v>34.307000000000002</v>
      </c>
      <c r="E62" s="10">
        <v>49.734000000000002</v>
      </c>
      <c r="F62" s="10">
        <v>58250.284</v>
      </c>
      <c r="G62" s="10">
        <v>815.42399999999998</v>
      </c>
      <c r="H62" s="10">
        <v>588.95699999999999</v>
      </c>
      <c r="I62" s="10">
        <v>853.79200000000003</v>
      </c>
    </row>
    <row r="63" spans="1:9" x14ac:dyDescent="0.25">
      <c r="A63" s="8">
        <v>2017</v>
      </c>
      <c r="B63" s="9" t="s">
        <v>142</v>
      </c>
      <c r="C63" s="10">
        <v>1764.498</v>
      </c>
      <c r="D63" s="10">
        <v>0.20200000000000001</v>
      </c>
      <c r="E63" s="10">
        <v>2.4670000000000001</v>
      </c>
      <c r="F63" s="10">
        <v>10523.705</v>
      </c>
      <c r="G63" s="10">
        <v>167.66900000000001</v>
      </c>
      <c r="H63" s="10">
        <v>19.209</v>
      </c>
      <c r="I63" s="10">
        <v>234.41</v>
      </c>
    </row>
    <row r="64" spans="1:9" x14ac:dyDescent="0.25">
      <c r="A64" s="8">
        <v>2017</v>
      </c>
      <c r="B64" s="9" t="s">
        <v>143</v>
      </c>
      <c r="C64" s="10">
        <v>4222.0839999999998</v>
      </c>
      <c r="D64" s="10">
        <v>3.0030000000000001</v>
      </c>
      <c r="E64" s="10">
        <v>4.4359999999999999</v>
      </c>
      <c r="F64" s="10">
        <v>12135.373</v>
      </c>
      <c r="G64" s="10">
        <v>347.91500000000002</v>
      </c>
      <c r="H64" s="10">
        <v>247.43899999999999</v>
      </c>
      <c r="I64" s="10">
        <v>365.55399999999997</v>
      </c>
    </row>
    <row r="65" spans="1:9" x14ac:dyDescent="0.25">
      <c r="A65" s="8">
        <v>2017</v>
      </c>
      <c r="B65" s="9" t="s">
        <v>144</v>
      </c>
      <c r="C65" s="10">
        <v>14335.054</v>
      </c>
      <c r="D65" s="10">
        <v>5.8559999999999999</v>
      </c>
      <c r="E65" s="10">
        <v>7.1879999999999997</v>
      </c>
      <c r="F65" s="10">
        <v>28921.131000000001</v>
      </c>
      <c r="G65" s="10">
        <v>495.66</v>
      </c>
      <c r="H65" s="10">
        <v>202.483</v>
      </c>
      <c r="I65" s="10">
        <v>248.52799999999999</v>
      </c>
    </row>
    <row r="66" spans="1:9" x14ac:dyDescent="0.25">
      <c r="A66" s="8">
        <v>2017</v>
      </c>
      <c r="B66" s="9" t="s">
        <v>145</v>
      </c>
      <c r="C66" s="10" t="s">
        <v>99</v>
      </c>
      <c r="D66" s="10" t="s">
        <v>99</v>
      </c>
      <c r="E66" s="10" t="s">
        <v>99</v>
      </c>
      <c r="F66" s="10">
        <v>9214.7990000000009</v>
      </c>
      <c r="G66" s="10" t="s">
        <v>99</v>
      </c>
      <c r="H66" s="10" t="s">
        <v>99</v>
      </c>
      <c r="I66" s="10" t="s">
        <v>99</v>
      </c>
    </row>
    <row r="67" spans="1:9" x14ac:dyDescent="0.25">
      <c r="A67" s="8">
        <v>2017</v>
      </c>
      <c r="B67" s="9" t="s">
        <v>146</v>
      </c>
      <c r="C67" s="10" t="s">
        <v>99</v>
      </c>
      <c r="D67" s="10" t="s">
        <v>99</v>
      </c>
      <c r="E67" s="10" t="s">
        <v>99</v>
      </c>
      <c r="F67" s="10">
        <v>5283.6809999999996</v>
      </c>
      <c r="G67" s="10" t="s">
        <v>99</v>
      </c>
      <c r="H67" s="10" t="s">
        <v>99</v>
      </c>
      <c r="I67" s="10" t="s">
        <v>99</v>
      </c>
    </row>
    <row r="68" spans="1:9" x14ac:dyDescent="0.25">
      <c r="A68" s="8">
        <v>2017</v>
      </c>
      <c r="B68" s="9" t="s">
        <v>147</v>
      </c>
      <c r="C68" s="10">
        <v>1887.72</v>
      </c>
      <c r="D68" s="10">
        <v>4.9000000000000002E-2</v>
      </c>
      <c r="E68" s="10">
        <v>2.8420000000000001</v>
      </c>
      <c r="F68" s="10">
        <v>6528.4610000000002</v>
      </c>
      <c r="G68" s="10">
        <v>289.15199999999999</v>
      </c>
      <c r="H68" s="10">
        <v>7.492</v>
      </c>
      <c r="I68" s="10">
        <v>435.35500000000002</v>
      </c>
    </row>
    <row r="69" spans="1:9" x14ac:dyDescent="0.25">
      <c r="A69" s="8">
        <v>2017</v>
      </c>
      <c r="B69" s="9" t="s">
        <v>148</v>
      </c>
      <c r="C69" s="10">
        <v>89.626999999999995</v>
      </c>
      <c r="D69" s="10">
        <v>1E-3</v>
      </c>
      <c r="E69" s="10">
        <v>0.40100000000000002</v>
      </c>
      <c r="F69" s="10">
        <v>6413.674</v>
      </c>
      <c r="G69" s="10">
        <v>13.974</v>
      </c>
      <c r="H69" s="10">
        <v>9.6000000000000002E-2</v>
      </c>
      <c r="I69" s="10">
        <v>62.447000000000003</v>
      </c>
    </row>
    <row r="70" spans="1:9" x14ac:dyDescent="0.25">
      <c r="A70" s="8">
        <v>2017</v>
      </c>
      <c r="B70" s="9" t="s">
        <v>149</v>
      </c>
      <c r="C70" s="10">
        <v>39533.35</v>
      </c>
      <c r="D70" s="10">
        <v>17.009</v>
      </c>
      <c r="E70" s="10">
        <v>30.681000000000001</v>
      </c>
      <c r="F70" s="10">
        <v>43777.472999999998</v>
      </c>
      <c r="G70" s="10">
        <v>903.05200000000002</v>
      </c>
      <c r="H70" s="10">
        <v>388.54</v>
      </c>
      <c r="I70" s="10">
        <v>700.84400000000005</v>
      </c>
    </row>
    <row r="71" spans="1:9" x14ac:dyDescent="0.25">
      <c r="A71" s="8">
        <v>2017</v>
      </c>
      <c r="B71" s="9" t="s">
        <v>150</v>
      </c>
      <c r="C71" s="10" t="s">
        <v>99</v>
      </c>
      <c r="D71" s="10" t="s">
        <v>99</v>
      </c>
      <c r="E71" s="10" t="s">
        <v>99</v>
      </c>
      <c r="F71" s="10">
        <v>4514.3519999999999</v>
      </c>
      <c r="G71" s="10" t="s">
        <v>99</v>
      </c>
      <c r="H71" s="10" t="s">
        <v>99</v>
      </c>
      <c r="I71" s="10" t="s">
        <v>99</v>
      </c>
    </row>
    <row r="72" spans="1:9" x14ac:dyDescent="0.25">
      <c r="A72" s="5">
        <v>2017</v>
      </c>
      <c r="B72" s="6" t="s">
        <v>144</v>
      </c>
      <c r="C72" s="7" t="s">
        <v>99</v>
      </c>
      <c r="D72" s="7" t="s">
        <v>99</v>
      </c>
      <c r="E72" s="7" t="s">
        <v>99</v>
      </c>
      <c r="F72" s="7">
        <v>0.90100000000000002</v>
      </c>
      <c r="G72" s="7" t="s">
        <v>99</v>
      </c>
      <c r="H72" s="7" t="s">
        <v>99</v>
      </c>
      <c r="I72" s="7" t="s">
        <v>99</v>
      </c>
    </row>
    <row r="73" spans="1:9" x14ac:dyDescent="0.25">
      <c r="A73" s="8">
        <v>2017</v>
      </c>
      <c r="B73" s="9" t="s">
        <v>144</v>
      </c>
      <c r="C73" s="10" t="s">
        <v>99</v>
      </c>
      <c r="D73" s="10" t="s">
        <v>99</v>
      </c>
      <c r="E73" s="10" t="s">
        <v>99</v>
      </c>
      <c r="F73" s="10">
        <v>0.90100000000000002</v>
      </c>
      <c r="G73" s="10" t="s">
        <v>99</v>
      </c>
      <c r="H73" s="10" t="s">
        <v>99</v>
      </c>
      <c r="I73" s="10" t="s">
        <v>99</v>
      </c>
    </row>
    <row r="74" spans="1:9" x14ac:dyDescent="0.25">
      <c r="A74" s="5">
        <v>2017</v>
      </c>
      <c r="B74" s="6" t="s">
        <v>151</v>
      </c>
      <c r="C74" s="7">
        <v>120109.62699999999</v>
      </c>
      <c r="D74" s="7">
        <v>94.343999999999994</v>
      </c>
      <c r="E74" s="7">
        <v>86.463999999999999</v>
      </c>
      <c r="F74" s="7">
        <v>255538.622</v>
      </c>
      <c r="G74" s="7">
        <v>470.02499999999998</v>
      </c>
      <c r="H74" s="7">
        <v>369.19499999999999</v>
      </c>
      <c r="I74" s="7">
        <v>338.36200000000002</v>
      </c>
    </row>
    <row r="75" spans="1:9" x14ac:dyDescent="0.25">
      <c r="A75" s="8">
        <v>2017</v>
      </c>
      <c r="B75" s="9" t="s">
        <v>152</v>
      </c>
      <c r="C75" s="10">
        <v>3123.9650000000001</v>
      </c>
      <c r="D75" s="10">
        <v>1.0149999999999999</v>
      </c>
      <c r="E75" s="10">
        <v>2.6120000000000001</v>
      </c>
      <c r="F75" s="10">
        <v>5534.0860000000002</v>
      </c>
      <c r="G75" s="10">
        <v>564.495</v>
      </c>
      <c r="H75" s="10">
        <v>183.46199999999999</v>
      </c>
      <c r="I75" s="10">
        <v>472.03300000000002</v>
      </c>
    </row>
    <row r="76" spans="1:9" x14ac:dyDescent="0.25">
      <c r="A76" s="8">
        <v>2017</v>
      </c>
      <c r="B76" s="9" t="s">
        <v>153</v>
      </c>
      <c r="C76" s="10" t="s">
        <v>99</v>
      </c>
      <c r="D76" s="10" t="s">
        <v>99</v>
      </c>
      <c r="E76" s="10" t="s">
        <v>99</v>
      </c>
      <c r="F76" s="10">
        <v>920.17499999999995</v>
      </c>
      <c r="G76" s="10" t="s">
        <v>99</v>
      </c>
      <c r="H76" s="10" t="s">
        <v>99</v>
      </c>
      <c r="I76" s="10" t="s">
        <v>99</v>
      </c>
    </row>
    <row r="77" spans="1:9" x14ac:dyDescent="0.25">
      <c r="A77" s="8">
        <v>2017</v>
      </c>
      <c r="B77" s="9" t="s">
        <v>154</v>
      </c>
      <c r="C77" s="10">
        <v>116985.662</v>
      </c>
      <c r="D77" s="10">
        <v>93.328000000000003</v>
      </c>
      <c r="E77" s="10">
        <v>83.852000000000004</v>
      </c>
      <c r="F77" s="10">
        <v>249084.361</v>
      </c>
      <c r="G77" s="10">
        <v>469.66300000000001</v>
      </c>
      <c r="H77" s="10">
        <v>374.685</v>
      </c>
      <c r="I77" s="10">
        <v>336.642</v>
      </c>
    </row>
    <row r="78" spans="1:9" x14ac:dyDescent="0.25">
      <c r="A78" s="5">
        <v>2017</v>
      </c>
      <c r="B78" s="6" t="s">
        <v>155</v>
      </c>
      <c r="C78" s="7">
        <v>65045.252999999997</v>
      </c>
      <c r="D78" s="7">
        <v>19.667000000000002</v>
      </c>
      <c r="E78" s="7">
        <v>69.033000000000001</v>
      </c>
      <c r="F78" s="7">
        <v>140298.99100000001</v>
      </c>
      <c r="G78" s="7">
        <v>463.61900000000003</v>
      </c>
      <c r="H78" s="7">
        <v>140.17599999999999</v>
      </c>
      <c r="I78" s="7">
        <v>492.04199999999997</v>
      </c>
    </row>
    <row r="79" spans="1:9" x14ac:dyDescent="0.25">
      <c r="A79" s="8">
        <v>2017</v>
      </c>
      <c r="B79" s="9" t="s">
        <v>156</v>
      </c>
      <c r="C79" s="10">
        <v>11874.519</v>
      </c>
      <c r="D79" s="10">
        <v>5.0410000000000004</v>
      </c>
      <c r="E79" s="10">
        <v>19.571000000000002</v>
      </c>
      <c r="F79" s="10">
        <v>15942.944</v>
      </c>
      <c r="G79" s="10">
        <v>744.81299999999999</v>
      </c>
      <c r="H79" s="10">
        <v>316.17599999999999</v>
      </c>
      <c r="I79" s="10">
        <v>1227.5619999999999</v>
      </c>
    </row>
    <row r="80" spans="1:9" x14ac:dyDescent="0.25">
      <c r="A80" s="8">
        <v>2017</v>
      </c>
      <c r="B80" s="9" t="s">
        <v>157</v>
      </c>
      <c r="C80" s="10">
        <v>796.21100000000001</v>
      </c>
      <c r="D80" s="10">
        <v>4.0000000000000001E-3</v>
      </c>
      <c r="E80" s="10">
        <v>0.05</v>
      </c>
      <c r="F80" s="10">
        <v>2039.808</v>
      </c>
      <c r="G80" s="10">
        <v>390.33600000000001</v>
      </c>
      <c r="H80" s="10">
        <v>1.9830000000000001</v>
      </c>
      <c r="I80" s="10">
        <v>24.716000000000001</v>
      </c>
    </row>
    <row r="81" spans="1:9" x14ac:dyDescent="0.25">
      <c r="A81" s="8">
        <v>2017</v>
      </c>
      <c r="B81" s="9" t="s">
        <v>158</v>
      </c>
      <c r="C81" s="10">
        <v>2238.15</v>
      </c>
      <c r="D81" s="10">
        <v>1.2E-2</v>
      </c>
      <c r="E81" s="10">
        <v>2.8279999999999998</v>
      </c>
      <c r="F81" s="10">
        <v>4331.7520000000004</v>
      </c>
      <c r="G81" s="10">
        <v>516.68499999999995</v>
      </c>
      <c r="H81" s="10">
        <v>2.661</v>
      </c>
      <c r="I81" s="10">
        <v>652.77700000000004</v>
      </c>
    </row>
    <row r="82" spans="1:9" x14ac:dyDescent="0.25">
      <c r="A82" s="8">
        <v>2017</v>
      </c>
      <c r="B82" s="9" t="s">
        <v>159</v>
      </c>
      <c r="C82" s="10">
        <v>1368.819</v>
      </c>
      <c r="D82" s="10">
        <v>1.2E-2</v>
      </c>
      <c r="E82" s="10">
        <v>2.21</v>
      </c>
      <c r="F82" s="10">
        <v>3440.0309999999999</v>
      </c>
      <c r="G82" s="10">
        <v>397.90899999999999</v>
      </c>
      <c r="H82" s="10">
        <v>3.3849999999999998</v>
      </c>
      <c r="I82" s="10">
        <v>642.36099999999999</v>
      </c>
    </row>
    <row r="83" spans="1:9" x14ac:dyDescent="0.25">
      <c r="A83" s="8">
        <v>2017</v>
      </c>
      <c r="B83" s="9" t="s">
        <v>160</v>
      </c>
      <c r="C83" s="10" t="s">
        <v>99</v>
      </c>
      <c r="D83" s="10" t="s">
        <v>99</v>
      </c>
      <c r="E83" s="10" t="s">
        <v>99</v>
      </c>
      <c r="F83" s="10">
        <v>744.38099999999997</v>
      </c>
      <c r="G83" s="10" t="s">
        <v>99</v>
      </c>
      <c r="H83" s="10" t="s">
        <v>99</v>
      </c>
      <c r="I83" s="10" t="s">
        <v>99</v>
      </c>
    </row>
    <row r="84" spans="1:9" x14ac:dyDescent="0.25">
      <c r="A84" s="8">
        <v>2017</v>
      </c>
      <c r="B84" s="9" t="s">
        <v>161</v>
      </c>
      <c r="C84" s="10">
        <v>759.11400000000003</v>
      </c>
      <c r="D84" s="10">
        <v>4.0000000000000001E-3</v>
      </c>
      <c r="E84" s="10">
        <v>6.5000000000000002E-2</v>
      </c>
      <c r="F84" s="10">
        <v>1940.2360000000001</v>
      </c>
      <c r="G84" s="10">
        <v>391.24799999999999</v>
      </c>
      <c r="H84" s="10">
        <v>2.0019999999999998</v>
      </c>
      <c r="I84" s="10">
        <v>33.334000000000003</v>
      </c>
    </row>
    <row r="85" spans="1:9" x14ac:dyDescent="0.25">
      <c r="A85" s="8">
        <v>2017</v>
      </c>
      <c r="B85" s="9" t="s">
        <v>162</v>
      </c>
      <c r="C85" s="10">
        <v>710.55399999999997</v>
      </c>
      <c r="D85" s="10">
        <v>4.0000000000000001E-3</v>
      </c>
      <c r="E85" s="10">
        <v>5.1999999999999998E-2</v>
      </c>
      <c r="F85" s="10">
        <v>1880.7280000000001</v>
      </c>
      <c r="G85" s="10">
        <v>377.80799999999999</v>
      </c>
      <c r="H85" s="10">
        <v>1.9319999999999999</v>
      </c>
      <c r="I85" s="10">
        <v>27.472000000000001</v>
      </c>
    </row>
    <row r="86" spans="1:9" x14ac:dyDescent="0.25">
      <c r="A86" s="8">
        <v>2017</v>
      </c>
      <c r="B86" s="9" t="s">
        <v>163</v>
      </c>
      <c r="C86" s="10">
        <v>12722.087</v>
      </c>
      <c r="D86" s="10">
        <v>4.1130000000000004</v>
      </c>
      <c r="E86" s="10">
        <v>16.38</v>
      </c>
      <c r="F86" s="10">
        <v>16012.489</v>
      </c>
      <c r="G86" s="10">
        <v>794.51</v>
      </c>
      <c r="H86" s="10">
        <v>256.89299999999997</v>
      </c>
      <c r="I86" s="10">
        <v>1022.931</v>
      </c>
    </row>
    <row r="87" spans="1:9" x14ac:dyDescent="0.25">
      <c r="A87" s="8">
        <v>2017</v>
      </c>
      <c r="B87" s="9" t="s">
        <v>164</v>
      </c>
      <c r="C87" s="10">
        <v>23434.956999999999</v>
      </c>
      <c r="D87" s="10">
        <v>4.7960000000000003</v>
      </c>
      <c r="E87" s="10">
        <v>19.495000000000001</v>
      </c>
      <c r="F87" s="10">
        <v>66469.062000000005</v>
      </c>
      <c r="G87" s="10">
        <v>352.56900000000002</v>
      </c>
      <c r="H87" s="10">
        <v>72.156999999999996</v>
      </c>
      <c r="I87" s="10">
        <v>293.29199999999997</v>
      </c>
    </row>
    <row r="88" spans="1:9" x14ac:dyDescent="0.25">
      <c r="A88" s="8">
        <v>2017</v>
      </c>
      <c r="B88" s="9" t="s">
        <v>165</v>
      </c>
      <c r="C88" s="10">
        <v>9103.9699999999993</v>
      </c>
      <c r="D88" s="10">
        <v>5.3979999999999997</v>
      </c>
      <c r="E88" s="10">
        <v>5.5880000000000001</v>
      </c>
      <c r="F88" s="10">
        <v>10252.849</v>
      </c>
      <c r="G88" s="10">
        <v>887.94500000000005</v>
      </c>
      <c r="H88" s="10">
        <v>526.46199999999999</v>
      </c>
      <c r="I88" s="10">
        <v>545.03599999999994</v>
      </c>
    </row>
    <row r="89" spans="1:9" x14ac:dyDescent="0.25">
      <c r="A89" s="8">
        <v>2017</v>
      </c>
      <c r="B89" s="9" t="s">
        <v>166</v>
      </c>
      <c r="C89" s="10">
        <v>2036.8710000000001</v>
      </c>
      <c r="D89" s="10">
        <v>0.28399999999999997</v>
      </c>
      <c r="E89" s="10">
        <v>2.7949999999999999</v>
      </c>
      <c r="F89" s="10">
        <v>17244.710999999999</v>
      </c>
      <c r="G89" s="10">
        <v>118.116</v>
      </c>
      <c r="H89" s="10">
        <v>16.446999999999999</v>
      </c>
      <c r="I89" s="10">
        <v>162.089</v>
      </c>
    </row>
    <row r="90" spans="1:9" x14ac:dyDescent="0.25">
      <c r="A90" s="5">
        <v>2017</v>
      </c>
      <c r="B90" s="6" t="s">
        <v>167</v>
      </c>
      <c r="C90" s="7">
        <v>58471.877999999997</v>
      </c>
      <c r="D90" s="7">
        <v>55.247999999999998</v>
      </c>
      <c r="E90" s="7">
        <v>32.265000000000001</v>
      </c>
      <c r="F90" s="7">
        <v>160777.946</v>
      </c>
      <c r="G90" s="7">
        <v>363.68099999999998</v>
      </c>
      <c r="H90" s="7">
        <v>343.63099999999997</v>
      </c>
      <c r="I90" s="7">
        <v>200.679</v>
      </c>
    </row>
    <row r="91" spans="1:9" x14ac:dyDescent="0.25">
      <c r="A91" s="8">
        <v>2017</v>
      </c>
      <c r="B91" s="9" t="s">
        <v>167</v>
      </c>
      <c r="C91" s="10">
        <v>58471.877999999997</v>
      </c>
      <c r="D91" s="10">
        <v>55.247999999999998</v>
      </c>
      <c r="E91" s="10">
        <v>32.265000000000001</v>
      </c>
      <c r="F91" s="10">
        <v>160777.946</v>
      </c>
      <c r="G91" s="10">
        <v>363.68099999999998</v>
      </c>
      <c r="H91" s="10">
        <v>343.63099999999997</v>
      </c>
      <c r="I91" s="10">
        <v>200.679</v>
      </c>
    </row>
    <row r="92" spans="1:9" x14ac:dyDescent="0.25">
      <c r="A92" s="5">
        <v>2017</v>
      </c>
      <c r="B92" s="6" t="s">
        <v>89</v>
      </c>
      <c r="C92" s="7">
        <v>2.2599999999999998</v>
      </c>
      <c r="D92" s="7">
        <v>4.0000000000000001E-3</v>
      </c>
      <c r="E92" s="7">
        <v>4.3999999999999997E-2</v>
      </c>
      <c r="F92" s="7">
        <v>9.5779999999999994</v>
      </c>
      <c r="G92" s="7">
        <v>235.97300000000001</v>
      </c>
      <c r="H92" s="7">
        <v>393.673</v>
      </c>
      <c r="I92" s="7">
        <v>4622.018</v>
      </c>
    </row>
    <row r="93" spans="1:9" x14ac:dyDescent="0.25">
      <c r="A93" s="8">
        <v>2017</v>
      </c>
      <c r="B93" s="9" t="s">
        <v>89</v>
      </c>
      <c r="C93" s="10">
        <v>2.2599999999999998</v>
      </c>
      <c r="D93" s="10">
        <v>4.0000000000000001E-3</v>
      </c>
      <c r="E93" s="10">
        <v>4.3999999999999997E-2</v>
      </c>
      <c r="F93" s="10">
        <v>9.5779999999999994</v>
      </c>
      <c r="G93" s="10">
        <v>235.97300000000001</v>
      </c>
      <c r="H93" s="10">
        <v>393.673</v>
      </c>
      <c r="I93" s="10">
        <v>4622.018</v>
      </c>
    </row>
    <row r="94" spans="1:9" x14ac:dyDescent="0.25">
      <c r="A94" s="5">
        <v>2017</v>
      </c>
      <c r="B94" s="6" t="s">
        <v>168</v>
      </c>
      <c r="C94" s="7">
        <v>1849749.953</v>
      </c>
      <c r="D94" s="7">
        <v>1657.11</v>
      </c>
      <c r="E94" s="7">
        <v>1505.865</v>
      </c>
      <c r="F94" s="7">
        <v>4034268.4309999999</v>
      </c>
      <c r="G94" s="7">
        <v>458.50900000000001</v>
      </c>
      <c r="H94" s="7">
        <v>410.75900000000001</v>
      </c>
      <c r="I94" s="7">
        <v>373.26799999999997</v>
      </c>
    </row>
    <row r="95" spans="1:9" ht="90.95" customHeight="1" x14ac:dyDescent="0.25">
      <c r="A95" s="14" t="s">
        <v>72</v>
      </c>
      <c r="B95" s="14"/>
      <c r="C95" s="14"/>
      <c r="D95" s="14"/>
      <c r="E95" s="14"/>
      <c r="F95" s="14"/>
      <c r="G95" s="14"/>
      <c r="H95" s="14"/>
      <c r="I95" s="14"/>
    </row>
  </sheetData>
  <mergeCells count="2">
    <mergeCell ref="A1:I1"/>
    <mergeCell ref="A95:I95"/>
  </mergeCells>
  <pageMargins left="0.75" right="0.75" top="1" bottom="1" header="0.5" footer="0.5"/>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50" zoomScaleNormal="50" workbookViewId="0">
      <selection activeCell="AG1" sqref="AG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State</vt:lpstr>
      <vt:lpstr>NERC</vt:lpstr>
      <vt:lpstr>BA</vt:lpstr>
      <vt:lpstr>Maps</vt:lpstr>
      <vt:lpstr>BA!Print_Titles</vt:lpstr>
      <vt:lpstr>NERC!Print_Titles</vt:lpstr>
      <vt:lpstr>State!Print_Titles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Betancourt, Maria</dc:creator>
  <cp:lastModifiedBy>Zahra</cp:lastModifiedBy>
  <dcterms:created xsi:type="dcterms:W3CDTF">2018-12-04T14:54:52Z</dcterms:created>
  <dcterms:modified xsi:type="dcterms:W3CDTF">2019-07-31T21:10:10Z</dcterms:modified>
</cp:coreProperties>
</file>