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 sheetId="1" r:id="rId4"/>
    <sheet state="visible" name="TC LandingWelcome Page" sheetId="2" r:id="rId5"/>
    <sheet state="visible" name="TC Sign Up" sheetId="3" r:id="rId6"/>
    <sheet state="visible" name="TC Log In &amp; Reset Pass" sheetId="4" r:id="rId7"/>
    <sheet state="visible" name="TC Home Page" sheetId="5" r:id="rId8"/>
    <sheet state="visible" name="TC Simpler" sheetId="6" r:id="rId9"/>
    <sheet state="visible" name="TC Profile" sheetId="7" r:id="rId10"/>
    <sheet state="visible" name="API Sign Up" sheetId="8" r:id="rId11"/>
    <sheet state="visible" name="API LogIn &amp; Forgot Password" sheetId="9" r:id="rId12"/>
    <sheet state="visible" name="API Homepage, Simpler, Profile" sheetId="10" r:id="rId13"/>
  </sheets>
  <definedNames/>
  <calcPr/>
</workbook>
</file>

<file path=xl/sharedStrings.xml><?xml version="1.0" encoding="utf-8"?>
<sst xmlns="http://schemas.openxmlformats.org/spreadsheetml/2006/main" count="3743" uniqueCount="1039">
  <si>
    <t>TEST CASE</t>
  </si>
  <si>
    <t>Passed</t>
  </si>
  <si>
    <t>Failed</t>
  </si>
  <si>
    <t>Pending</t>
  </si>
  <si>
    <t>Blocked</t>
  </si>
  <si>
    <t>NA</t>
  </si>
  <si>
    <t>Not Execute</t>
  </si>
  <si>
    <t>No Develop</t>
  </si>
  <si>
    <t>Total TC</t>
  </si>
  <si>
    <t>Web</t>
  </si>
  <si>
    <t>Android</t>
  </si>
  <si>
    <t>Landing/Welcome Page</t>
  </si>
  <si>
    <t>-</t>
  </si>
  <si>
    <t>Sign Up</t>
  </si>
  <si>
    <t>Log In &amp; Forgot Password</t>
  </si>
  <si>
    <t>Home Page</t>
  </si>
  <si>
    <t>Simpler</t>
  </si>
  <si>
    <t>Profile</t>
  </si>
  <si>
    <t>TEST API</t>
  </si>
  <si>
    <t>Total TS</t>
  </si>
  <si>
    <t>Home Page, Simpler, Profile</t>
  </si>
  <si>
    <t>API</t>
  </si>
  <si>
    <t>Website</t>
  </si>
  <si>
    <t>Not Developed</t>
  </si>
  <si>
    <t>Function Name</t>
  </si>
  <si>
    <t>People_Adminnistrator</t>
  </si>
  <si>
    <t>Total</t>
  </si>
  <si>
    <t>No execute</t>
  </si>
  <si>
    <t>Screen Name</t>
  </si>
  <si>
    <t>Creator</t>
  </si>
  <si>
    <t>Zahrotul Aulia</t>
  </si>
  <si>
    <t>Created date</t>
  </si>
  <si>
    <t>31 Maret 2022</t>
  </si>
  <si>
    <t>Reference</t>
  </si>
  <si>
    <t>Classification</t>
  </si>
  <si>
    <t>Priority</t>
  </si>
  <si>
    <t>Status TC</t>
  </si>
  <si>
    <t>TC_ID</t>
  </si>
  <si>
    <t>Test Scenario</t>
  </si>
  <si>
    <t>Pre-condition</t>
  </si>
  <si>
    <t>Test Case Step</t>
  </si>
  <si>
    <t>Expected result</t>
  </si>
  <si>
    <t>Result Website</t>
  </si>
  <si>
    <t>Result Android</t>
  </si>
  <si>
    <t>Test person</t>
  </si>
  <si>
    <t>Test date</t>
  </si>
  <si>
    <t>Bug_ID</t>
  </si>
  <si>
    <t>Remark</t>
  </si>
  <si>
    <t>I</t>
  </si>
  <si>
    <t>II</t>
  </si>
  <si>
    <t>III</t>
  </si>
  <si>
    <t>IV</t>
  </si>
  <si>
    <t>Landing / Welcome Page</t>
  </si>
  <si>
    <t>UI</t>
  </si>
  <si>
    <t>Layout</t>
  </si>
  <si>
    <t>Medium</t>
  </si>
  <si>
    <t>Positive</t>
  </si>
  <si>
    <t>TC_001</t>
  </si>
  <si>
    <t>Cek layout dan komponen</t>
  </si>
  <si>
    <t>Amati layar</t>
  </si>
  <si>
    <t>Layout dan komponen sesuai dengan design yang sudah ada dan jelas tampilannya</t>
  </si>
  <si>
    <t>29 Mei 2022</t>
  </si>
  <si>
    <t>Zoom-in, Zoom-out</t>
  </si>
  <si>
    <t>TC_002</t>
  </si>
  <si>
    <t>Cek layar ketika dizoom-in dan dizoom-out</t>
  </si>
  <si>
    <t>1.Ctrl +
2.Ctrl -</t>
  </si>
  <si>
    <t>1.Halaman membesar tanpa adanya komponen yang tidak sesuai
2.Halaman mengecil tanpa adanya komponen yang tidak sesuai</t>
  </si>
  <si>
    <t>Header</t>
  </si>
  <si>
    <t>Home</t>
  </si>
  <si>
    <t>TC_003</t>
  </si>
  <si>
    <t>Cek redirect saat klik Home</t>
  </si>
  <si>
    <t>Klik pada tab Home</t>
  </si>
  <si>
    <t>Menampilkan halaman login</t>
  </si>
  <si>
    <t>About Us</t>
  </si>
  <si>
    <t>TC_004</t>
  </si>
  <si>
    <t>Cek redirect saat klik About</t>
  </si>
  <si>
    <t>Klik pada tab About</t>
  </si>
  <si>
    <t>Menampilkan halaman about</t>
  </si>
  <si>
    <t>Contact Us</t>
  </si>
  <si>
    <t>TC_006</t>
  </si>
  <si>
    <t>Cek redirect saat klik Contact Us</t>
  </si>
  <si>
    <t>Klik pada tab Contact Us</t>
  </si>
  <si>
    <t>Menampilkan halaman contact us</t>
  </si>
  <si>
    <t>Button [Log In]</t>
  </si>
  <si>
    <t>High</t>
  </si>
  <si>
    <t>TC_007</t>
  </si>
  <si>
    <t>Cek redirect saat klik button Log In</t>
  </si>
  <si>
    <t>Klik pada button Log In</t>
  </si>
  <si>
    <t>Menampilkan halaman log in</t>
  </si>
  <si>
    <t>Button [Sign Up]</t>
  </si>
  <si>
    <t>TC_008</t>
  </si>
  <si>
    <t>Cek redirect saat klik button Sign Up</t>
  </si>
  <si>
    <t>Klik pada button Sign Up</t>
  </si>
  <si>
    <t>Menampilkan halaman sign up</t>
  </si>
  <si>
    <t>Button [Register Now]</t>
  </si>
  <si>
    <t>TC_009</t>
  </si>
  <si>
    <t>Cek redirect saat klik Register Now</t>
  </si>
  <si>
    <t>Klik pada button Register Now</t>
  </si>
  <si>
    <t>Footer</t>
  </si>
  <si>
    <t>TC_010</t>
  </si>
  <si>
    <t>Cek redirect saat klik Simpler</t>
  </si>
  <si>
    <t>Klik pada kata Simpler</t>
  </si>
  <si>
    <t>My Chance</t>
  </si>
  <si>
    <t>TC_011</t>
  </si>
  <si>
    <t>Cek redirect saat klik My Chance</t>
  </si>
  <si>
    <t>Klik pada kata My Chance</t>
  </si>
  <si>
    <t>TC_012</t>
  </si>
  <si>
    <t>Cek redirect saat klik About Us</t>
  </si>
  <si>
    <t>Klik pada kata About Us</t>
  </si>
  <si>
    <t>menampilkan halaman terakit about us</t>
  </si>
  <si>
    <t>TC_013</t>
  </si>
  <si>
    <t>Klik pada kata Contact Us</t>
  </si>
  <si>
    <t>Menampilkan halaman terkait contact us</t>
  </si>
  <si>
    <t>Privacy Policy</t>
  </si>
  <si>
    <t>TC_014</t>
  </si>
  <si>
    <t>Cek redirect saat klik Privacy Policy</t>
  </si>
  <si>
    <t>Klik pada kata Privacy Policy</t>
  </si>
  <si>
    <t>Menampilkan halaman terkait Privacy Policy</t>
  </si>
  <si>
    <t>4 April - 8 Juni 2022</t>
  </si>
  <si>
    <t>27 Mei 2022</t>
  </si>
  <si>
    <t>Textbox</t>
  </si>
  <si>
    <t>Placeholder</t>
  </si>
  <si>
    <t>Cek placeholder tanpa diklik dan tanpa penginputan</t>
  </si>
  <si>
    <t>Amati textbox tanpa melakukan apapun</t>
  </si>
  <si>
    <t>Menampilkan placeholder yang sesuai dengan masing-masing kolom</t>
  </si>
  <si>
    <t>Klik tanpa input karakter</t>
  </si>
  <si>
    <t>Cek placeholder dengan diklik dan tanpa penginputan</t>
  </si>
  <si>
    <t>Klik textbox</t>
  </si>
  <si>
    <t>Input karakter</t>
  </si>
  <si>
    <t>Cek placeholder dengan penginputan karakter</t>
  </si>
  <si>
    <t>Input karakter pada textbox</t>
  </si>
  <si>
    <t>Placeholder tidak ditampilkan lagi setelah karakter diinput</t>
  </si>
  <si>
    <t>TC_005</t>
  </si>
  <si>
    <t>Function</t>
  </si>
  <si>
    <t>Full name</t>
  </si>
  <si>
    <t>Input nama lengkap (sesuai data)</t>
  </si>
  <si>
    <t>Cek status Sign Up ketika menginput nama lengkap</t>
  </si>
  <si>
    <t>Input nama lengkap pada kolom Full name</t>
  </si>
  <si>
    <t>Data Nama Lengkap tersimpan</t>
  </si>
  <si>
    <t>Empty data</t>
  </si>
  <si>
    <t>Negative</t>
  </si>
  <si>
    <t>Cek status Sign Up ketika mengosongkan kolom nama lengkap</t>
  </si>
  <si>
    <t>Mengosongkan kolom Full name</t>
  </si>
  <si>
    <t>Menampilkan peringatan bahwa data Nama Lengkap belum terisi</t>
  </si>
  <si>
    <t>Input angka</t>
  </si>
  <si>
    <t>Cek status Sign Up ketika menginput nama lengkap dengan angka</t>
  </si>
  <si>
    <t>Input nama lengkap dengan angka pada kolom Full name</t>
  </si>
  <si>
    <t>Menampilkan peringatan bahwa data Nama Lengkap tidak boleh terdapat karakter angka</t>
  </si>
  <si>
    <t>Input simbol</t>
  </si>
  <si>
    <t>Cek status Sign Up ketika menginput nama lengkap dengan simbol</t>
  </si>
  <si>
    <t>Input nama lengkap dengan simbol pada kolom Full name</t>
  </si>
  <si>
    <t>Menampilkan peringatan bahwa data Nama Lengkap tidak boleh terdapat karakter simbol</t>
  </si>
  <si>
    <t>Input lebih dari 100 karakter</t>
  </si>
  <si>
    <t>Cek ketika menginput lebih dari 100 karakter</t>
  </si>
  <si>
    <t>Input nama lengkap sebanyak lebih dari 100 karakter</t>
  </si>
  <si>
    <t>Menampilkan peringatan bahwa Nama Lengkap melebihi 100 karakter</t>
  </si>
  <si>
    <t>Email</t>
  </si>
  <si>
    <t>Input e-mail (sesuai data)</t>
  </si>
  <si>
    <t>Cek status Sign Up ketika menginput e-mail</t>
  </si>
  <si>
    <t>Input e-mail pada kolom Email</t>
  </si>
  <si>
    <t>Data Email tersimpan</t>
  </si>
  <si>
    <t>Cek status Sign Up ketika mengosongkan kolom e-mail</t>
  </si>
  <si>
    <t>Mengosongkan kolom Email</t>
  </si>
  <si>
    <t>Menampilkan peringatan bahwa data Email belum terisi</t>
  </si>
  <si>
    <t>Input data tanpa simbol @</t>
  </si>
  <si>
    <t>Cek status Sign Up ketika menginput e-mail dengan format yang tidak benar (tanpa @)</t>
  </si>
  <si>
    <t>Input e-mail dengan format yang tidak benar (tanpa simbol @) pada kolom Email</t>
  </si>
  <si>
    <t>Menampilkan peringatan bahwa data Email tidak valid</t>
  </si>
  <si>
    <t>Phone number</t>
  </si>
  <si>
    <t>Input nomor telepon (sesuai data)</t>
  </si>
  <si>
    <t>Cek status Sign Up ketika menginput phone number</t>
  </si>
  <si>
    <t>Input nomor telepon pada kolom Phone number</t>
  </si>
  <si>
    <t>Data nomor telepon tersimpan</t>
  </si>
  <si>
    <t>TC_015</t>
  </si>
  <si>
    <t>Cek status Sign Up ketika mengosongkan kolom phone number</t>
  </si>
  <si>
    <t>Mengosongkan kolom Phone number</t>
  </si>
  <si>
    <t>Menampilkan peringatan bahwa data nomor telepon belum terisi</t>
  </si>
  <si>
    <t>TC_016</t>
  </si>
  <si>
    <t>Cek status Sign Up ketika menginput nomor telepon dengan simbol</t>
  </si>
  <si>
    <t>Input nomor telepon dengan simbol pada kolom Phone number</t>
  </si>
  <si>
    <t>Menampilkan peringatan bahwa data nomor telepon tidak boleh terdapat karakter simbol</t>
  </si>
  <si>
    <t>Input huruf</t>
  </si>
  <si>
    <t>TC_017</t>
  </si>
  <si>
    <t>Cek status Sign Up ketika menginput nomor telepon dengan huruf</t>
  </si>
  <si>
    <t>Input nomor telepon dengan huruf pada kolom Phone number</t>
  </si>
  <si>
    <t>Menampilkan peringatan bahwa data nomor telepon tidak boleh terdapat karakter huruf</t>
  </si>
  <si>
    <t>Input kurang dari 11 karakter</t>
  </si>
  <si>
    <t>TC_018</t>
  </si>
  <si>
    <t>Cek ketika menginput kurang dari 11 karakter</t>
  </si>
  <si>
    <t>Input nomor telepon dengan angka sebanyak kurang dari 11 karakter</t>
  </si>
  <si>
    <t>Menampilkan peringatan bahwa data nomor telepon harus memiliki karakter sebanyak 11-15 karakter</t>
  </si>
  <si>
    <t>Input lebih dari 15 karakter</t>
  </si>
  <si>
    <t>TC_019</t>
  </si>
  <si>
    <t>Cek ketika menginput lebih dari 15 karakter</t>
  </si>
  <si>
    <t>Input nomor telepon dengan angka sebanyak lebih dari 15 karakter</t>
  </si>
  <si>
    <t>Domicile</t>
  </si>
  <si>
    <t>Dropdown Menu</t>
  </si>
  <si>
    <t>TC_020</t>
  </si>
  <si>
    <t>Cek fungsionalitas menu dropdown pada kolom Domicile</t>
  </si>
  <si>
    <t>Klik tombol menu dropdown</t>
  </si>
  <si>
    <t>Menampilkan dropdown menu untuk Domicile beserta pilihan-pilihannya</t>
  </si>
  <si>
    <t>Cek pilihan</t>
  </si>
  <si>
    <t>TC_021</t>
  </si>
  <si>
    <t>Cek status Sign Up ketika menginput tiap pilihan pada kolom Domicile</t>
  </si>
  <si>
    <t>1. Klik tombol menu dropdown
2. Pilih salah satu pilihan pada menu dropdown</t>
  </si>
  <si>
    <t>Pilihan yang dipilih pada dropdown menu ditampilkan pada kolom Domicile dan tersimpan sebagai data</t>
  </si>
  <si>
    <t>TC_022</t>
  </si>
  <si>
    <t>Cek status Sign Up ketika mengosongkan kolom Domicile</t>
  </si>
  <si>
    <t>Mengosongkan kolom Domicile</t>
  </si>
  <si>
    <t>Menampilkan peringatan bahwa data Domicile belum terisi</t>
  </si>
  <si>
    <t>Gender</t>
  </si>
  <si>
    <t>TC_023</t>
  </si>
  <si>
    <t>Cek fungsionalitas menu dropdown pada kolom Gender</t>
  </si>
  <si>
    <t>Menampilkan dropdown menu untuk Gender beserta pilihan-pilihannya</t>
  </si>
  <si>
    <t>TC_024</t>
  </si>
  <si>
    <t>Cek status Sign Up ketika menginput tiap pilihan pada kolom Gender</t>
  </si>
  <si>
    <t>Pilihan yang dipilih pada dropdown menu ditampilkan pada kolom Gender dan tersimpan sebagai data</t>
  </si>
  <si>
    <t>TC_025</t>
  </si>
  <si>
    <t>Cek status Sign Up ketika mengosongkan kolom Gender</t>
  </si>
  <si>
    <t>Mengosongkan kolom Gender</t>
  </si>
  <si>
    <t>Menampilkan peringatan bahwa data Gender belum terisi</t>
  </si>
  <si>
    <t>Password</t>
  </si>
  <si>
    <t>Input password (sesuai data)</t>
  </si>
  <si>
    <t>TC_026</t>
  </si>
  <si>
    <t>Cek status Sign Up ketika menginput Password</t>
  </si>
  <si>
    <t xml:space="preserve">Input password dengan minimal 6 karakter yang mengandung huruf dan angka </t>
  </si>
  <si>
    <t>Data Password tersimpan</t>
  </si>
  <si>
    <t>TC_027</t>
  </si>
  <si>
    <t>Cek status Sign Up ketika mengosongkan kolom Password</t>
  </si>
  <si>
    <t>Mengosongkan kolom Password</t>
  </si>
  <si>
    <t>Menampilkan peringatan bahwa data Password belum terisi</t>
  </si>
  <si>
    <t>Input password tanpa huruf</t>
  </si>
  <si>
    <t>TC_028</t>
  </si>
  <si>
    <t>Cek status Sign Up ketika menginput Password tanpa huruf</t>
  </si>
  <si>
    <t>Input Password tanpa huruf pada kolom Password</t>
  </si>
  <si>
    <t>Menampilkan peringatan bahwa data Password minimal 6 karakter dan mengandung huruf dan angka</t>
  </si>
  <si>
    <t>Input password tanpa angka</t>
  </si>
  <si>
    <t>TC_029</t>
  </si>
  <si>
    <t>Cek status Sign Up ketika menginput Password tanpa angka</t>
  </si>
  <si>
    <t>Input Password tanpa angka pada kolom Password</t>
  </si>
  <si>
    <t>Input password dengan simbol</t>
  </si>
  <si>
    <t>TC_030</t>
  </si>
  <si>
    <t>Cek status Sign Up ketika menginput Password dengan simbol</t>
  </si>
  <si>
    <t>Input Password dengan simbol pada kolom Password</t>
  </si>
  <si>
    <t>Menampilkan peringatan bahwa data Password tidak boleh terdapat karakter simbol</t>
  </si>
  <si>
    <t>Klik ikon mata pada bagian kanan kolom</t>
  </si>
  <si>
    <t>TC_031</t>
  </si>
  <si>
    <t>Cek tampilan kolom Password ketika mengklik ikon mata</t>
  </si>
  <si>
    <t>Kolom Password telah diisi</t>
  </si>
  <si>
    <t xml:space="preserve">Klik ikon mata </t>
  </si>
  <si>
    <t>1. Jika ikon mata terbuka, maka akan menampilkan Password yang sudah dibuat dalam bentuk simbol
2. Jika ikon mata tercoret, maka akan menampilkan Password yang sudah dibuat dalam bentuk text</t>
  </si>
  <si>
    <t>Terms and Conditions checkbox</t>
  </si>
  <si>
    <t>Klik button Sign Up dengan mencentang kotak Terms and Conditions</t>
  </si>
  <si>
    <t>TC_032</t>
  </si>
  <si>
    <t xml:space="preserve">Cek status Sign Up ketika mencentang Terms and Conditions </t>
  </si>
  <si>
    <t>1. Klik checkbox Terms and Conditions untuk mencentang
2. Klik Sign Up</t>
  </si>
  <si>
    <t>Kotak Terms and Conditions sudah tercentang</t>
  </si>
  <si>
    <t>Klik button Sign Up tanpa mencentang kotak Terms and Conditions</t>
  </si>
  <si>
    <t>TC_033</t>
  </si>
  <si>
    <t xml:space="preserve">Cek status Sign Up ketika tidak mencentang Terms and Conditions </t>
  </si>
  <si>
    <t>1. Tidak mengklik checkbox Terms and Conditions
2. Klik Sign Up</t>
  </si>
  <si>
    <t>Menampilkan peringatan bahwa kotak Terms and Conditions belum dicentang</t>
  </si>
  <si>
    <t>Next</t>
  </si>
  <si>
    <t>Klik button Next</t>
  </si>
  <si>
    <t>TC_034</t>
  </si>
  <si>
    <t>Cek ketika button Next ditekan</t>
  </si>
  <si>
    <t>Masuk ke halaman pemilihan interest</t>
  </si>
  <si>
    <t>Log In</t>
  </si>
  <si>
    <t>Klik button Log In</t>
  </si>
  <si>
    <t>TC_035</t>
  </si>
  <si>
    <t>Cek ketika button Log In ditekan</t>
  </si>
  <si>
    <t>User sudah pernah melakukan sign up</t>
  </si>
  <si>
    <t>Masuk ke halaman Log In</t>
  </si>
  <si>
    <t>Interest</t>
  </si>
  <si>
    <t>Tidak memilih</t>
  </si>
  <si>
    <t>TC_036</t>
  </si>
  <si>
    <t>Cek ketika tidak memilih button dari pilihan interest</t>
  </si>
  <si>
    <t>Tidak mengklik button pilihan interest</t>
  </si>
  <si>
    <t>Saat klik button sign up akan ada peringatan pilih interest</t>
  </si>
  <si>
    <t>Memilih &lt;= 2</t>
  </si>
  <si>
    <t>TC_037</t>
  </si>
  <si>
    <t>Cek ketika memilih 2 button dari pilihan interest</t>
  </si>
  <si>
    <t>Klik 2 button pilihan interest</t>
  </si>
  <si>
    <t>Dapat mengklik button dari pilihan interest dan bisa sign up</t>
  </si>
  <si>
    <t>Memilih &gt; 2</t>
  </si>
  <si>
    <t>TC_038</t>
  </si>
  <si>
    <t>Cek ketika memilih 3 button dari pilihan interest</t>
  </si>
  <si>
    <t>Klik lebih dari 2 button pilihan interest</t>
  </si>
  <si>
    <t>Saat memilih button interest yang ketiga tidak bisa diklik</t>
  </si>
  <si>
    <t>Klik button Sign Up</t>
  </si>
  <si>
    <t>TC_039</t>
  </si>
  <si>
    <t>Cek ketika mengklik button Sign Up</t>
  </si>
  <si>
    <t>Kolom data Sign Up yang lain telah diinput dengan benar</t>
  </si>
  <si>
    <t>Data tersimpan pada database</t>
  </si>
  <si>
    <t>Christopher Ekaputra &amp; Zahrotul Aulia</t>
  </si>
  <si>
    <t>6 April - 8 Juni 2022</t>
  </si>
  <si>
    <t>Cek status Log In ketika menginput e-mail</t>
  </si>
  <si>
    <t>Password yang dimasukkan benar</t>
  </si>
  <si>
    <t>Berhasil Log In dan masuk ke halaman homepage</t>
  </si>
  <si>
    <t>Empty Data</t>
  </si>
  <si>
    <t>Cek status Log In ketika mengosongkan kolom Email</t>
  </si>
  <si>
    <t>Input e-mail salah</t>
  </si>
  <si>
    <t>Cek status Log In ketika menginput e-mail salah</t>
  </si>
  <si>
    <t>Input e-mail salah pada kolom Email</t>
  </si>
  <si>
    <t>Menampilkan peringatan bahwa user tidak ditemukan</t>
  </si>
  <si>
    <t>Cek status Log In ketika menginput password</t>
  </si>
  <si>
    <t>Email yang dimasukkan benar</t>
  </si>
  <si>
    <t>Input password pada kolom Password</t>
  </si>
  <si>
    <t>Berhasil Log In</t>
  </si>
  <si>
    <t>Cek status Log In ketika mengosongkan kolom Password</t>
  </si>
  <si>
    <t>Input password salah</t>
  </si>
  <si>
    <t>Cek status Log In ketika menginput password salah</t>
  </si>
  <si>
    <t>Input password salah pada kolom Password</t>
  </si>
  <si>
    <t>Menampilkan peringatan bahwa password salah</t>
  </si>
  <si>
    <t>Button Log In</t>
  </si>
  <si>
    <t>Email dan Password yang dimasukkan benar</t>
  </si>
  <si>
    <t>Klik button Log In dengan input yang salah</t>
  </si>
  <si>
    <t>Cek status Log In ketika menginput e-mail dan/atau password salah</t>
  </si>
  <si>
    <t>Email dan/atau Password yang dimasukkan salah</t>
  </si>
  <si>
    <t>Input e-mail salah pada kolom Email dan/atau input password salah pada kolom Password</t>
  </si>
  <si>
    <t>Gagal Log In dan menampilkan peringatan bahwa terdapat pengisian data yang salah</t>
  </si>
  <si>
    <t>Cek fungsionalitas button Sign Up saat diklik</t>
  </si>
  <si>
    <t>Masuk ke halaman Sign Up</t>
  </si>
  <si>
    <t>Forgot Password</t>
  </si>
  <si>
    <t>Klik button Forgot Password</t>
  </si>
  <si>
    <t>Cek fungsionalitas button Forgot Password diklik</t>
  </si>
  <si>
    <t>Masuk ke halaman Reset Password</t>
  </si>
  <si>
    <t>Reset Password</t>
  </si>
  <si>
    <t>Cek status ketika menginput e-mail</t>
  </si>
  <si>
    <t>Berhasil masuk ke tahap pengiriman OTP</t>
  </si>
  <si>
    <t>Cek status ketika mengosongkan kolom Email</t>
  </si>
  <si>
    <t>Cek status ketika menginput e-mail salah</t>
  </si>
  <si>
    <t>Menampilakan peringatan bahwa user tidak ditemukan</t>
  </si>
  <si>
    <t>OTP</t>
  </si>
  <si>
    <t>Input OTP (yang dikirimkan)</t>
  </si>
  <si>
    <t>Cek status ketika menginput OTP</t>
  </si>
  <si>
    <t>Input OTP pada kolom Email</t>
  </si>
  <si>
    <t>Berhasil masuk ke tahap pembuatan Password baru</t>
  </si>
  <si>
    <t>Cek status ketika mengosongkan kolom OTP</t>
  </si>
  <si>
    <t>Mengosongkan kolom OTP</t>
  </si>
  <si>
    <t>Menampilkan peringatan bahwa data OTP belum terisi</t>
  </si>
  <si>
    <t>Input OTP salah</t>
  </si>
  <si>
    <t>Cek status ketika menginput OTP salah</t>
  </si>
  <si>
    <t>Menampilkan peringatan bahwa data OTP salah</t>
  </si>
  <si>
    <t>New Password</t>
  </si>
  <si>
    <t>Input new Password</t>
  </si>
  <si>
    <t>Cek status ketika menginput New Password</t>
  </si>
  <si>
    <t>Input password baru pada kolom New Password</t>
  </si>
  <si>
    <t>Berhasil memasukkan Password baru</t>
  </si>
  <si>
    <t>Mengosongkan kolom New Password</t>
  </si>
  <si>
    <t>Menampilkan peringatan bahwa data New Password belum terisi</t>
  </si>
  <si>
    <t>Confirm Password</t>
  </si>
  <si>
    <t>Input Confirm Password</t>
  </si>
  <si>
    <t>Cek status Log In ketika menginput Confirm Password yang sesuai dengan New Password</t>
  </si>
  <si>
    <t>Password yang dimasukkan sesuai dengan Confirm Password</t>
  </si>
  <si>
    <t>Input password baru pada kolom Confirm Password</t>
  </si>
  <si>
    <t>Berhasil menetapkan Password baru</t>
  </si>
  <si>
    <t>Mengosongkan kolom Confirm Password</t>
  </si>
  <si>
    <t>Menampilkan peringatan bahwa data Confirm Password belum terisi</t>
  </si>
  <si>
    <t>Input Confirm Password yang tidak sesuai dengan New Password</t>
  </si>
  <si>
    <t>Cek status Log In ketika menginput Confirm Password yang tidak sesuai dengan New Password</t>
  </si>
  <si>
    <t>Password yang dimasukkan tidak sesuai dengan New Password</t>
  </si>
  <si>
    <t>Input password yang berbeda dengan New Password pada kolom Confirm Password</t>
  </si>
  <si>
    <t>Menampilkan peringatan bahwa data Confirm Password dan New Password tidak sesuai</t>
  </si>
  <si>
    <t>Button Send OTP</t>
  </si>
  <si>
    <t>Cek fungsionalitas button send otp saat diklik</t>
  </si>
  <si>
    <t>Klik button Send OTP</t>
  </si>
  <si>
    <t>Menampikan halaman verifikasi kode otp</t>
  </si>
  <si>
    <t>Button Next</t>
  </si>
  <si>
    <t>Cek fungsionalitas button next saat diklik</t>
  </si>
  <si>
    <t>Menampilkan halaman pembuatan password baru</t>
  </si>
  <si>
    <t>Button Reset</t>
  </si>
  <si>
    <t>Cek fungsionalitas button reset saat diklik</t>
  </si>
  <si>
    <t>Klik button Reset</t>
  </si>
  <si>
    <t>Menampilkan halaman sukses mengganti password</t>
  </si>
  <si>
    <t>Button Return to Log In</t>
  </si>
  <si>
    <t>Cek fungsionalitas button Return to Log In saat diklik</t>
  </si>
  <si>
    <t>Klik button Return to Log In</t>
  </si>
  <si>
    <t>8 April - 8 Juni 2022</t>
  </si>
  <si>
    <t>30 Mei 2022</t>
  </si>
  <si>
    <t>Klik icon Home</t>
  </si>
  <si>
    <t>Cek tampilan ketika mengklik icon Home</t>
  </si>
  <si>
    <t>Menampilkan halaman Homepage</t>
  </si>
  <si>
    <t>Klik icon Simpler</t>
  </si>
  <si>
    <t>Cek tampilan ketika mengklik icon Simpler</t>
  </si>
  <si>
    <t>Menampilkan halaman Simpler</t>
  </si>
  <si>
    <t>Search bar</t>
  </si>
  <si>
    <t xml:space="preserve">Cek ketika melakukan search namun tidak memasukkan karakter </t>
  </si>
  <si>
    <t>Melakukan search tanpa memasukkan karakter</t>
  </si>
  <si>
    <t>Tidak menampilkan hasil pencarian apapun</t>
  </si>
  <si>
    <t>Cek ketika melakukan search dengan user yang ada di database</t>
  </si>
  <si>
    <t>Menginput nama user</t>
  </si>
  <si>
    <t>Menampilkan hasil pencarian yang sesuai</t>
  </si>
  <si>
    <t>Cek ketika melakukan search dengan user yang tidak ada di database</t>
  </si>
  <si>
    <t>Menampilkan peringatan user tidak ditemukan</t>
  </si>
  <si>
    <t>Dropdown menu</t>
  </si>
  <si>
    <t>Cek tampilan ketika mengklik placeholder dan memunculkan dropdown menu</t>
  </si>
  <si>
    <t>Klik placeholder hingga muncul dropdown menu</t>
  </si>
  <si>
    <t>Menampilkan dropdown menu yang berisi People</t>
  </si>
  <si>
    <t>Cek tampilan ketika mengklik profile</t>
  </si>
  <si>
    <t>Klik container Profile</t>
  </si>
  <si>
    <t>Menampilkan halaman Profile</t>
  </si>
  <si>
    <t>Icon Log Out</t>
  </si>
  <si>
    <t>Cek fungsionalitas icon log out saat diklik</t>
  </si>
  <si>
    <t>Klik icon log out</t>
  </si>
  <si>
    <t>Menampilkan welcome page</t>
  </si>
  <si>
    <t>Icon Log Out untuk Android berada di setting pada menu profile</t>
  </si>
  <si>
    <t>Filter posts by topics</t>
  </si>
  <si>
    <t>Choose topics</t>
  </si>
  <si>
    <t>Cek tampilan ketika topics diklik</t>
  </si>
  <si>
    <t>Klik salah satu topics pada bagian filter posts</t>
  </si>
  <si>
    <t>Menampilkan seluruh posts sesuai dengan topics yang diklik, selain itu topics yang diklik akan berwarna biru</t>
  </si>
  <si>
    <t>New post</t>
  </si>
  <si>
    <t>Content</t>
  </si>
  <si>
    <t>Post text dengan karakter tidak lebih dari n</t>
  </si>
  <si>
    <t>Post random text dengan karakter tidak lebih dari n</t>
  </si>
  <si>
    <t>Ketika dipost, seluruh konten akan terlihat</t>
  </si>
  <si>
    <t>Post text dengan karakter tidak lebih dari n dengan lebih dari 3 baris</t>
  </si>
  <si>
    <t>Post random text dengan karakter tidak lebih dari n dengan lebih dari 3 baris</t>
  </si>
  <si>
    <t>Ketika dipost, konten akan terlihat dengan adanya tulisan See more... yang dapat diklik untuk memperlihatkan detail post</t>
  </si>
  <si>
    <t>Post text dengan karakter lebih dari n</t>
  </si>
  <si>
    <t>Ketik random text dengan karakter lebih dari n</t>
  </si>
  <si>
    <t>Tidak akan memunculkan lebih dari n karakter pada draft dan tidak muncul juga di post</t>
  </si>
  <si>
    <t>Media</t>
  </si>
  <si>
    <t>Post foto dan video dengan jumlah dan besar file tidak lebih dari n mb</t>
  </si>
  <si>
    <t>Post foto dan video random dengan jumlah dan besar file tidak lebih dari n mb</t>
  </si>
  <si>
    <t>Post akan muncul</t>
  </si>
  <si>
    <t>Post foto dan video dengan jumlah dan besar file lebih dari n mb</t>
  </si>
  <si>
    <t>Post foto dan video random dengan jumlah dan besar file lebih dari n mb</t>
  </si>
  <si>
    <t>Tidak dapat melakukan post</t>
  </si>
  <si>
    <t>Public Post</t>
  </si>
  <si>
    <t>Melakukan Public Post text atau media</t>
  </si>
  <si>
    <t>Post text atau media yang memenuhi syarat</t>
  </si>
  <si>
    <t xml:space="preserve">Public Post text atau media random </t>
  </si>
  <si>
    <t>Menampilkan post yang dapat dilihat seluruh user</t>
  </si>
  <si>
    <t>Simpler Post</t>
  </si>
  <si>
    <t>Melakukan Simpler Post text atau media</t>
  </si>
  <si>
    <t xml:space="preserve">Simpler Post text atau media random </t>
  </si>
  <si>
    <t>Menampilkan post yang hanya dapat dilihat user yang sudah subscribe ataupun verified</t>
  </si>
  <si>
    <t>My Post</t>
  </si>
  <si>
    <t>Kebab Menu</t>
  </si>
  <si>
    <t>Cek tampilan ketika mengklik Kebab Menu pada My Post</t>
  </si>
  <si>
    <t>Mengklik overflow menu pada bagian kanan atas postingan My Post</t>
  </si>
  <si>
    <t>Menampilkan overflow menu yang berisikan Edit, Delete dan Share</t>
  </si>
  <si>
    <t>Edit Postingan pada website belum ada</t>
  </si>
  <si>
    <t>Delete</t>
  </si>
  <si>
    <t>Delete postingan pada My Post</t>
  </si>
  <si>
    <t>Mengklik Delete pada Kebab Menu, lalu mengklik ya pada pop up menu</t>
  </si>
  <si>
    <t>Menampilkan popup lalu, postingan akan berhasil dihapus</t>
  </si>
  <si>
    <t>Share</t>
  </si>
  <si>
    <t>Share postingan pada My Post</t>
  </si>
  <si>
    <t>Mengklik Share pada Kebab Menu, lalu memilih untuk membagikan postingan ke mana</t>
  </si>
  <si>
    <t>Postingan berhasil dibagikan</t>
  </si>
  <si>
    <t>Like</t>
  </si>
  <si>
    <t>Cek tampilan ketik melakukan like pada My Post</t>
  </si>
  <si>
    <t>Mengklik icon like pada My Post</t>
  </si>
  <si>
    <t>Postingan berhasil disukai</t>
  </si>
  <si>
    <t>Unlike</t>
  </si>
  <si>
    <t>Cek tampilan ketik mengklik tombol like pada post yang sudah dilike sebelumnya pada My Post</t>
  </si>
  <si>
    <t>Post yang diklik tombol likenya harus sudah dilike sebelumnya</t>
  </si>
  <si>
    <t>Berhasil menghilangkan tanda disukai pada postingan</t>
  </si>
  <si>
    <t>Comment</t>
  </si>
  <si>
    <t>Comment pada My Post</t>
  </si>
  <si>
    <t>Mengklik icon comment dan menuliskan komentar pada postingan, lalu mengklik button Send</t>
  </si>
  <si>
    <t>Komentar akan ditambahkan pada postingan</t>
  </si>
  <si>
    <t>Edit</t>
  </si>
  <si>
    <t>Edit postingan pada My Post</t>
  </si>
  <si>
    <t>Mengklik Edit pada Kebab Menu, lalu mengedit postingan</t>
  </si>
  <si>
    <t>Postingan berhasil diedit</t>
  </si>
  <si>
    <t>Save</t>
  </si>
  <si>
    <t>Mengklik tombol save pada My Post</t>
  </si>
  <si>
    <t>Mengklik save like pada My Post</t>
  </si>
  <si>
    <t>Postingan berhasil disimpan dan memunculkan notifikasi Saved to Bookmarks</t>
  </si>
  <si>
    <t>Remove from Saved</t>
  </si>
  <si>
    <t>Mengklik tombol save pada post yang sudah disave pada My Post</t>
  </si>
  <si>
    <t>Post yang diklik tombol save harus sudah disave sebelumnya</t>
  </si>
  <si>
    <t>Postingan berhasil dikeluarkan dari Saved dan memunculkan notifikasi Removed from Bookmarks</t>
  </si>
  <si>
    <t>Other Posts</t>
  </si>
  <si>
    <t>Cek tampilan ketika mengklik Kebab Menu pada Other Posts</t>
  </si>
  <si>
    <t>Mengklik overflow menu pada bagian kanan atas postingan Other Posts</t>
  </si>
  <si>
    <t>Menampilkan overflow menu yang berisikan Report dan Share</t>
  </si>
  <si>
    <t>Report</t>
  </si>
  <si>
    <t>Report Other Posts</t>
  </si>
  <si>
    <t>Mengklik Report pada Kebab Menu</t>
  </si>
  <si>
    <t>Menampilkan halaman report</t>
  </si>
  <si>
    <t>Share postingan pada Other Posts</t>
  </si>
  <si>
    <t>Cek tampilan ketik melakukan like pada Other Posts</t>
  </si>
  <si>
    <t>Mengklik icon like pada Other Posts</t>
  </si>
  <si>
    <t>Cek tampilan ketik mengklik tombol like pada post yang sudah dilike sebelumnya pada Other Posts</t>
  </si>
  <si>
    <t>Comment pada Other Posts</t>
  </si>
  <si>
    <t>Mengklik tombol save pada Other Posts</t>
  </si>
  <si>
    <t>Mengklik save like pada Other Posts</t>
  </si>
  <si>
    <t>Mengklik tombol save pada post yang sudah disave pada Other Posts</t>
  </si>
  <si>
    <t>Follow</t>
  </si>
  <si>
    <t>Cek ketika mengklik button Follow</t>
  </si>
  <si>
    <t>Klik button Follow</t>
  </si>
  <si>
    <t>User tersebut berhasil difollow</t>
  </si>
  <si>
    <t>Unfollow</t>
  </si>
  <si>
    <t>TC_040</t>
  </si>
  <si>
    <t>Cek ketika mengklik button Followed</t>
  </si>
  <si>
    <t>Mengklik orang yang sudah difollow sebelumnya</t>
  </si>
  <si>
    <t>Klik button Followed</t>
  </si>
  <si>
    <t>User tersebut berhasil diunfollow</t>
  </si>
  <si>
    <t>Subscribe Button</t>
  </si>
  <si>
    <t>TC_041</t>
  </si>
  <si>
    <t>Cek ketika mengklik button Subscribe</t>
  </si>
  <si>
    <t>Belum melakukan subscribe</t>
  </si>
  <si>
    <t>Klik button Subscribe</t>
  </si>
  <si>
    <t>Menampilkan halaman simpler payment</t>
  </si>
  <si>
    <t>Footer buttons</t>
  </si>
  <si>
    <t>TC_042</t>
  </si>
  <si>
    <t>Cek ketika mengklik seluruh button yang terdapat pada footer</t>
  </si>
  <si>
    <t>Klik satu per satu button yang terdapat pada footer</t>
  </si>
  <si>
    <t>Menampilkan halaman yang sesuai (FAQ, About Us, Privacy Policy)</t>
  </si>
  <si>
    <t>19 Mei - 8 Juni 2022</t>
  </si>
  <si>
    <t>Locked</t>
  </si>
  <si>
    <t>Cek layout dan komponen halaman Simpler untuk user yang belum Subscribe</t>
  </si>
  <si>
    <t>User belum melakukan subscribe</t>
  </si>
  <si>
    <t>8 Juni 2022</t>
  </si>
  <si>
    <t>Subscribed</t>
  </si>
  <si>
    <t>Cek layout dan komponen halaman Simpler untuk user yang sudah Subscribe</t>
  </si>
  <si>
    <t>User sudah melakukan subscribe</t>
  </si>
  <si>
    <t>Subscribe plan</t>
  </si>
  <si>
    <t>1 month</t>
  </si>
  <si>
    <t>Cek tampilan ketika memilih plan 1 month untuk subscribe</t>
  </si>
  <si>
    <t>Mengklik button Upgrade now pada halaman Simpler untuk user yang masih belum Subscribe</t>
  </si>
  <si>
    <t xml:space="preserve">Memilih plan 1 month </t>
  </si>
  <si>
    <t>Masuk ke halaman Payment Details dengan plan 1 month</t>
  </si>
  <si>
    <t>Pada website jika ingin melakukan subscribe dan simpler payment akan diarahkan ke aplikasi commit</t>
  </si>
  <si>
    <t>3 months</t>
  </si>
  <si>
    <t>Cek tampilan ketika memilih plan 3 months untuk subscribe</t>
  </si>
  <si>
    <t xml:space="preserve">Memilih plan 3 months </t>
  </si>
  <si>
    <t>Masuk ke halaman Payment Details dengan plan 3 months</t>
  </si>
  <si>
    <t>6 months</t>
  </si>
  <si>
    <t>Cek tampilan ketika memilih plan 6 months untuk subscribe</t>
  </si>
  <si>
    <t>Memilih plan 6 months</t>
  </si>
  <si>
    <t>Masuk ke halaman Payment Details dengan plan 6 months</t>
  </si>
  <si>
    <t>Payment details</t>
  </si>
  <si>
    <t>Change plan button</t>
  </si>
  <si>
    <t>Cek tampilan ketika mengklik button Change Plan</t>
  </si>
  <si>
    <t>Mengklik button Change Plan</t>
  </si>
  <si>
    <t>Kembali ke halaman Subscribe plan untuk memilih 3 plan yang ada</t>
  </si>
  <si>
    <t>Cek tampilan ketika mengklik button Next</t>
  </si>
  <si>
    <t>Mengklik button Next</t>
  </si>
  <si>
    <t>Masuk ke halaman untuk menginput bukti transfer</t>
  </si>
  <si>
    <t>Empty image</t>
  </si>
  <si>
    <t>Cek tampilan jika tidak memasukkan gambar bukti transaksi</t>
  </si>
  <si>
    <t>Tidak menginput bukti transaksi pada bagian yang sudah disediakan</t>
  </si>
  <si>
    <t>Tidak dapat mengklik tombol next</t>
  </si>
  <si>
    <t>Add image &lt;5mb</t>
  </si>
  <si>
    <t>Cek tampilan jika memasukkan gambar bukti transaksi &lt;5mb</t>
  </si>
  <si>
    <t>Memasukkan gambar bukti transaksi dengan ukuran &lt;5mb</t>
  </si>
  <si>
    <t>Gambar terunggah dan tombol Next dapat diklik</t>
  </si>
  <si>
    <t>Add image &gt;5mb</t>
  </si>
  <si>
    <t>Cek tampilan jika memasukkan gambar bukti transaksi &gt;5mb</t>
  </si>
  <si>
    <t>Memasukkan gambar bukti transaksi dengan ukuran &gt;5mb</t>
  </si>
  <si>
    <t>Gambar tidak dapat diunggah</t>
  </si>
  <si>
    <t>Copy bank account number</t>
  </si>
  <si>
    <t>Cek jika mengklik button copy pada nomor rekening</t>
  </si>
  <si>
    <t>Mengklik button Copy di samping nomor rekening</t>
  </si>
  <si>
    <t>Nomor rekening tersimpan dalam clipboard</t>
  </si>
  <si>
    <t>Payment checking</t>
  </si>
  <si>
    <t>Loading payment</t>
  </si>
  <si>
    <t>Cek tampilan setelah mengunggah gambar dan mengklik tombol Next</t>
  </si>
  <si>
    <t>Mengklik tombol next setelah menggunggah gambar &lt;5mb</t>
  </si>
  <si>
    <t>Menampilkan popup loading untuk pengecekan transaksi dan button Return to Homepage</t>
  </si>
  <si>
    <t>Succesful payment</t>
  </si>
  <si>
    <t>Cek tampilan setelah transaksi sudah berhasil</t>
  </si>
  <si>
    <t>Transaksi disetujui oleh admin</t>
  </si>
  <si>
    <t xml:space="preserve">Refresh page atau saat loading memilih untuk kembali ke homepage bisa mengklik menu simpler </t>
  </si>
  <si>
    <t>Menampilkan popup bahwa transaksi berhasil, menampilkan detil transaksi, dan memuat button re-log in to access simpler dan return to homepage</t>
  </si>
  <si>
    <t>Failed payment</t>
  </si>
  <si>
    <t>Cek tampilan setelah transaksi gagal</t>
  </si>
  <si>
    <t>Transaksi tidak disetujui oleh admin</t>
  </si>
  <si>
    <t>Menampilkan popup bahwa transaksi gagal dan memuat button Return to Homepage dan Create new transaction</t>
  </si>
  <si>
    <t>Return to homepage button</t>
  </si>
  <si>
    <t>Cek fungsionalitas button</t>
  </si>
  <si>
    <t>Mengklik tombol return to homepage</t>
  </si>
  <si>
    <t>Menampilkan halaman homepage</t>
  </si>
  <si>
    <t>Re-Log In to access Simpler button</t>
  </si>
  <si>
    <t>Success payment</t>
  </si>
  <si>
    <t>Mengklik tombol Re-Log In to access simpler</t>
  </si>
  <si>
    <t>Create new transaction button</t>
  </si>
  <si>
    <t>Mengklik tombol create new transaction</t>
  </si>
  <si>
    <t>Menampilkan halaman simpler untuk memilih subscribe plan</t>
  </si>
  <si>
    <t>Simpler post</t>
  </si>
  <si>
    <t>Official account</t>
  </si>
  <si>
    <t>Cek tampilan saat mengklik posts untuk Official Account</t>
  </si>
  <si>
    <t>Mengklik button Official Account</t>
  </si>
  <si>
    <t>Menampilkan postingan dari Official Account</t>
  </si>
  <si>
    <t>Verified account</t>
  </si>
  <si>
    <t>Cek tampilan saat mengklik posts untuk Verified Account</t>
  </si>
  <si>
    <t>Mengklik button Verified Account</t>
  </si>
  <si>
    <t>Menampilkan postingan dari Verified Account</t>
  </si>
  <si>
    <t>27 Mei - 8 Juni 2022</t>
  </si>
  <si>
    <t>Not Subscribed</t>
  </si>
  <si>
    <t>Cek layout dan komponen halaman Profile untuk user yang belum Subscribe</t>
  </si>
  <si>
    <t>3 &amp; 8 Juni 2022</t>
  </si>
  <si>
    <t>Cek layout dan komponen halaman Profile untuk user yang sudah Subscribe</t>
  </si>
  <si>
    <t>Layout dan komponen sesuai dengan design yang sudah ada dan jelas tampilannya (tidak muncul button Upgrade Now)</t>
  </si>
  <si>
    <t>Edit post belum ada</t>
  </si>
  <si>
    <t>Others' Post</t>
  </si>
  <si>
    <t>Followed</t>
  </si>
  <si>
    <t>Mengecek tampilan profil orang lain yang sudah difollow</t>
  </si>
  <si>
    <t>Mengklik profil orang lain yang sudah difollow</t>
  </si>
  <si>
    <t>Menampilkan button Follow dengan kotak yang berwarna biru gelap</t>
  </si>
  <si>
    <t>Not yet followed</t>
  </si>
  <si>
    <t>Mengecek tampilan profil orang lain yang belum difollow</t>
  </si>
  <si>
    <t>Mengklik profil orang lain yang belum difollow</t>
  </si>
  <si>
    <t>Menampilkan button Following dengan kotak yang berwarna transparan</t>
  </si>
  <si>
    <t>Mengunfollow user lain</t>
  </si>
  <si>
    <t>Sudah mengfollow user yang ingin diunfollow</t>
  </si>
  <si>
    <t>Mengklik button following pada profil orang lain</t>
  </si>
  <si>
    <t>Menampilkan button Follow yang berwarna biru gelap dan berhasil mengunfollow</t>
  </si>
  <si>
    <t>Profile menu</t>
  </si>
  <si>
    <t>Settings Icon</t>
  </si>
  <si>
    <t>Mengklik tombol Settings pada profile sendiri</t>
  </si>
  <si>
    <t>Menampilkan layar settings untuk mengedit profile</t>
  </si>
  <si>
    <t>Mengklik Followed pada profil sendiri (cek 0 followed)</t>
  </si>
  <si>
    <t>Mengklik Followed pada profil sendiri</t>
  </si>
  <si>
    <t>Menampilakan user yang mengikuti</t>
  </si>
  <si>
    <t>Following</t>
  </si>
  <si>
    <t>Mengklik Following pada profil sendiri (cek 0 following)</t>
  </si>
  <si>
    <t>Mengklik Following pada profil sendiri</t>
  </si>
  <si>
    <t>Menampilkan user yang diikuti</t>
  </si>
  <si>
    <t>Settings Menu</t>
  </si>
  <si>
    <t>Change Profile picture</t>
  </si>
  <si>
    <t>Mengubah Profile picture</t>
  </si>
  <si>
    <t>Mengklik button edit pada bagian Profile picture lalu mengganti profile picture baru</t>
  </si>
  <si>
    <t>Menampilkan notifikasi upload to server dan Profile picture berhasil diubah</t>
  </si>
  <si>
    <t>Full Name</t>
  </si>
  <si>
    <t>Mengedit Full Name</t>
  </si>
  <si>
    <t>Mengubah Full Name</t>
  </si>
  <si>
    <t>Berhasil mengubah Full Name</t>
  </si>
  <si>
    <t>Full Name dengan simbol, angka, atau kosong</t>
  </si>
  <si>
    <t>Mengedit Full Name dengan tambahan angka, simbol, atau dikosongkan</t>
  </si>
  <si>
    <t xml:space="preserve">1. Mengubah Full Name dengan tambahan angka
2. Mengubah Full Name dengan tambahan simbol
3. Mengosongkan Full Name
</t>
  </si>
  <si>
    <t>Full name akan tetap seperti semula</t>
  </si>
  <si>
    <t>Bio</t>
  </si>
  <si>
    <t>Memasukkan karakter pada kolom Bio</t>
  </si>
  <si>
    <t>Mengisi kolom Bio</t>
  </si>
  <si>
    <t>Kolom Bio berhasil diedit</t>
  </si>
  <si>
    <t>Memasukkan Bio &gt;200 karakter</t>
  </si>
  <si>
    <t>Memasukkan &gt;200 karakter pada kolom Bio</t>
  </si>
  <si>
    <t>Mengisi kolom Bio &gt;200 karakter</t>
  </si>
  <si>
    <t>Tidak dapat menyimpan &gt;200 karakter pada Bio</t>
  </si>
  <si>
    <t>Save Changes</t>
  </si>
  <si>
    <t>Mengklik button Save Changes setelah mengedit</t>
  </si>
  <si>
    <t>Mengklik button Save Changes setelah mengedit kolom pada profile</t>
  </si>
  <si>
    <t>Perubahan yang dilakukan berhasil disimpan</t>
  </si>
  <si>
    <t>Save Changes tanpa edit</t>
  </si>
  <si>
    <t>Mengklik button Save Changes tanpa mengedit</t>
  </si>
  <si>
    <t>Mengklik button Save Changes tanpa melakukan perubahan apapun</t>
  </si>
  <si>
    <t>Button Save Changes tidak dapat diklik</t>
  </si>
  <si>
    <t>Account</t>
  </si>
  <si>
    <t>Mengedit email</t>
  </si>
  <si>
    <t>Mengedit email pada kolom email</t>
  </si>
  <si>
    <t>Tidak dapat mengganti email</t>
  </si>
  <si>
    <t>Mengedit Phone number</t>
  </si>
  <si>
    <t>Mengedit Phone number pada kolom Phone number</t>
  </si>
  <si>
    <t>Tidak dapat mengganti Phone number</t>
  </si>
  <si>
    <t>Mengedit Domicile</t>
  </si>
  <si>
    <t>Mengedit Domicile dengan mengklik dropdown menu dan memilih Domicile baru</t>
  </si>
  <si>
    <t>Domicile berhasil diganti</t>
  </si>
  <si>
    <t>Mengedit Gender</t>
  </si>
  <si>
    <t>Mengedit Gender dengan mengklik dropdown menu dan memilih Gender baru</t>
  </si>
  <si>
    <t>Gender berhasil diganti</t>
  </si>
  <si>
    <t>Mengedit Password</t>
  </si>
  <si>
    <t>Mengedit Password pada kolom Password</t>
  </si>
  <si>
    <t>Tidak dapat mengganti Password</t>
  </si>
  <si>
    <t>Password Eye</t>
  </si>
  <si>
    <t>Cek tampilan ketika mengklik mengklik simbol mata pada kolom Password</t>
  </si>
  <si>
    <t>Mengklik simbol mata pada kolom Password</t>
  </si>
  <si>
    <t>Menampilkan Password dalam bentuk karakter tidak terenkripsi</t>
  </si>
  <si>
    <t>Mengklik Reset Password</t>
  </si>
  <si>
    <t>Mengklik Reset Password yang ada di bagian bawah kolom Password</t>
  </si>
  <si>
    <t>Menampilkan halaman Reset Password</t>
  </si>
  <si>
    <t>TC_043</t>
  </si>
  <si>
    <t>TC_044</t>
  </si>
  <si>
    <t>Bookmarks</t>
  </si>
  <si>
    <t>Check bookmarked posts</t>
  </si>
  <si>
    <t>TC_045</t>
  </si>
  <si>
    <t>Cek tampilan pada menu Bookmarks</t>
  </si>
  <si>
    <t>Mengklik Bookmarks pada Settings</t>
  </si>
  <si>
    <t>Menampilkan postingan yang disave ke Bookmarks</t>
  </si>
  <si>
    <t>Unsave bookmarked post</t>
  </si>
  <si>
    <t>TC_046</t>
  </si>
  <si>
    <t>Cek tampilan pada menu Bookmarks ketika mengklik button save pada post yang sudah disave sebelumnya</t>
  </si>
  <si>
    <t>Post sudah disave dan masuk dalam Bookamrks</t>
  </si>
  <si>
    <t>Mengklik button Save untuk mengunsave postingan yang ada di bookmarks</t>
  </si>
  <si>
    <t>Tidak akan menampilkan kembali postingan yang sudah di unsave</t>
  </si>
  <si>
    <t>Log Out</t>
  </si>
  <si>
    <t>TC_047</t>
  </si>
  <si>
    <t>Mengklik button Log Out</t>
  </si>
  <si>
    <t xml:space="preserve">Mengklik button Log Out </t>
  </si>
  <si>
    <t>User akan di Log Out</t>
  </si>
  <si>
    <t>Pada website untuk melakukan log out disediakan icon di homepage</t>
  </si>
  <si>
    <t>Other buttons</t>
  </si>
  <si>
    <t>Simpler, About Us, Privacy Policy, Play Store, and FAQ &amp; Contact Us</t>
  </si>
  <si>
    <t>TC_048</t>
  </si>
  <si>
    <t>Mengklik menu lain di bawah menu Settings yaitu Simpler, About Us, Privacy Policy, Play Store, and FAQ &amp; Contact Us</t>
  </si>
  <si>
    <t>1. Mengklik menu Simpler
2. Mengklik menu About Us
3. Mengklik menu Privacy Policy
4. Mengklik menu Play Store
5. Mengklik menu FAQ &amp; Contact Us</t>
  </si>
  <si>
    <t>1. Menampilkan halaman Simpler
2. Menampilkan halaman About Us
3. Menampilkan halaman Privacy Policy
4. User diarahkan ke halaman Play Store aplikasi Commit
5. Menampilkan halaman menu FAQ &amp; Contact Us</t>
  </si>
  <si>
    <t>Pada android, tidak ditampilkan About Us dan aplikasi Play Store</t>
  </si>
  <si>
    <t>5 - 11 April 2022</t>
  </si>
  <si>
    <r>
      <rPr>
        <rFont val="Arial"/>
        <color rgb="FF1155CC"/>
        <sz val="10.0"/>
        <u/>
      </rPr>
      <t>https://commitapps.herokuapp.com/api</t>
    </r>
    <r>
      <rPr>
        <rFont val="Arial"/>
        <color rgb="FF000000"/>
        <sz val="10.0"/>
        <u/>
      </rPr>
      <t xml:space="preserve">  
search (/api/v3/api-docs/)</t>
    </r>
  </si>
  <si>
    <t>Not execute</t>
  </si>
  <si>
    <t>Scenario</t>
  </si>
  <si>
    <t>HTTP Method</t>
  </si>
  <si>
    <t>Endpoint</t>
  </si>
  <si>
    <t>Request Body</t>
  </si>
  <si>
    <t>Response Body</t>
  </si>
  <si>
    <t>Response Code</t>
  </si>
  <si>
    <t>Result</t>
  </si>
  <si>
    <t>Success Sign Up</t>
  </si>
  <si>
    <t>POST</t>
  </si>
  <si>
    <t>/register</t>
  </si>
  <si>
    <t>{
  "email": "panpancomel8@gmail.com",
  "password": "Panpan8",
  "name": "Panpan Comel",
  "gender": "Female",
  "domicile": "Jawa Barat",
  "phone_number": "081234567890",
  "interest": "QA;Android"
}</t>
  </si>
  <si>
    <t>{
    "data": {
        "id": 11,
        "username": "panpancomel8@gmail.com",
        "phone_number": "081234567890",
        "profile_pic": null,
        "region": "Jawa Barat",
        "status": "User",
        "passion": "QA;Android",
        "gender": "Female",
        "fullname": "Panpan Comel",
        "otp": null,
        "otpExpiredDate": null,
        "resendOtpDate": null,
        "limitotp": 0,
        "roles": [
            {
                "id": 3,
                "name": "ROLE_USER",
                "type": "user_role",
                "rolePaths": [
                    {
                        "id": 13,
                        "name": "role_user_get",
                        "pattern": "^/.*",
                        "method": "GET"
                    },
                    {
                        "id": 14,
                        "name": "role_user_put",
                        "pattern": "^/.*",
                        "method": "PUT"
                    },
                    {
                        "id": 15,
                        "name": "role_user_post",
                        "pattern": "^/.*",
                        "method": "POST"
                    },
                    {
                        "id": 16,
                        "name": "role_user_patch",
                        "pattern": "^/.*",
                        "method": "PATCH"
                    },
                    {
                        "id": 17,
                        "name": "role_user_delete",
                        "pattern": "^/.*",
                        "method": "DELETE"
                    },
                    {
                        "id": 18,
                        "name": "role_user_options",
                        "pattern": "^/.*",
                        "method": "OPTIONS"
                    }
                ]
            },
            {
                "id": 4,
                "name": "ROLE_READ",
                "type": "oauth_role",
                "rolePaths": [
                    {
                        "id": 19,
                        "name": "role_read_get",
                        "pattern": "^/.*",
                        "method": "GET"
                    },
                    {
                        "id": 20,
                        "name": "role_read_put",
                        "pattern": "^/.*",
                        "method": "PUT"
                    },
                    {
                        "id": 21,
                        "name": "role_read_post",
                        "pattern": "^/.*",
                        "method": "POST"
                    },
                    {
                        "id": 22,
                        "name": "role_read_patch",
                        "pattern": "^/.*",
                        "method": "PATCH"
                    },
                    {
                        "id": 23,
                        "name": "role_read_delete",
                        "pattern": "^/.*",
                        "method": "DELETE"
                    },
                    {
                        "id": 24,
                        "name": "role_read_options",
                        "pattern": "^/.*",
                        "method": "OPTIONS"
                    }
                ]
            },
            {
                "id": 5,
                "name": "ROLE_WRITE",
                "type": "oauth_role",
                "rolePaths": [
                    {
                        "id": 25,
                        "name": "role_write_get",
                        "pattern": "^/.*",
                        "method": "GET"
                    },
                    {
                        "id": 26,
                        "name": "role_write_put",
                        "pattern": "^/.*",
                        "method": "PUT"
                    },
                    {
                        "id": 27,
                        "name": "role_write_post",
                        "pattern": "^/.*",
                        "method": "POST"
                    },
                    {
                        "id": 28,
                        "name": "role_write_patch",
                        "pattern": "^/.*",
                        "method": "PATCH"
                    },
                    {
                        "id": 29,
                        "name": "role_write_delete",
                        "pattern": "^/.*",
                        "method": "DELETE"
                    },
                    {
                        "id": 30,
                        "name": "role_write_options",
                        "pattern": "^/.*",
                        "method": "OPTIONS"
                    }
                ]
            }
        ],
        "authorities": [
            {
                "id": 3,
                "name": "ROLE_USER",
                "type": "user_role",
                "rolePaths": [
                    {
                        "id": 13,
                        "name": "role_user_get",
                        "pattern": "^/.*",
                        "method": "GET"
                    },
                    {
                        "id": 14,
                        "name": "role_user_put",
                        "pattern": "^/.*",
                        "method": "PUT"
                    },
                    {
                        "id": 15,
                        "name": "role_user_post",
                        "pattern": "^/.*",
                        "method": "POST"
                    },
                    {
                        "id": 16,
                        "name": "role_user_patch",
                        "pattern": "^/.*",
                        "method": "PATCH"
                    },
                    {
                        "id": 17,
                        "name": "role_user_delete",
                        "pattern": "^/.*",
                        "method": "DELETE"
                    },
                    {
                        "id": 18,
                        "name": "role_user_options",
                        "pattern": "^/.*",
                        "method": "OPTIONS"
                    }
                ]
            },
            {
                "id": 4,
                "name": "ROLE_READ",
                "type": "oauth_role",
                "rolePaths": [
                    {
                        "id": 19,
                        "name": "role_read_get",
                        "pattern": "^/.*",
                        "method": "GET"
                    },
                    {
                        "id": 20,
                        "name": "role_read_put",
                        "pattern": "^/.*",
                        "method": "PUT"
                    },
                    {
                        "id": 21,
                        "name": "role_read_post",
                        "pattern": "^/.*",
                        "method": "POST"
                    },
                    {
                        "id": 22,
                        "name": "role_read_patch",
                        "pattern": "^/.*",
                        "method": "PATCH"
                    },
                    {
                        "id": 23,
                        "name": "role_read_delete",
                        "pattern": "^/.*",
                        "method": "DELETE"
                    },
                    {
                        "id": 24,
                        "name": "role_read_options",
                        "pattern": "^/.*",
                        "method": "OPTIONS"
                    }
                ]
            },
            {
                "id": 5,
                "name": "ROLE_WRITE",
                "type": "oauth_role",
                "rolePaths": [
                    {
                        "id": 25,
                        "name": "role_write_get",
                        "pattern": "^/.*",
                        "method": "GET"
                    },
                    {
                        "id": 26,
                        "name": "role_write_put",
                        "pattern": "^/.*",
                        "method": "PUT"
                    },
                    {
                        "id": 27,
                        "name": "role_write_post",
                        "pattern": "^/.*",
                        "method": "POST"
                    },
                    {
                        "id": 28,
                        "name": "role_write_patch",
                        "pattern": "^/.*",
                        "method": "PATCH"
                    },
                    {
                        "id": 29,
                        "name": "role_write_delete",
                        "pattern": "^/.*",
                        "method": "DELETE"
                    },
                    {
                        "id": 30,
                        "name": "role_write_options",
                        "pattern": "^/.*",
                        "method": "OPTIONS"
                    }
                ]
            }
        ]
    },
    "message": "sukses",
    "status": "200"
}</t>
  </si>
  <si>
    <t>Fail Sign Up - All Blank</t>
  </si>
  <si>
    <t>{
  "email": "",
  "password": "",
  "name": "",
  "gender": "",
  "domicile": "",
  "phone_number": "",
  "interest": ""
}</t>
  </si>
  <si>
    <t>{
    "message": "Email is invalid",
    "status": "404"
}</t>
  </si>
  <si>
    <t>Fail Sign Up - Email Already Registered</t>
  </si>
  <si>
    <t>{
  "email": "pandaku8@gmail.com",
  "password": "pandaku88",
  "name": "Panda Lapan",
  "gender": "Male",
  "domicile": "Jawa Barat",
  "phone_number": "081234567890",
  "interest": "QA"
}</t>
  </si>
  <si>
    <t>{
    "message": "Email is Registered, try another email or click Forget Password",
    "status": "404"
}</t>
  </si>
  <si>
    <t>Fail Sign Up - Email Blank</t>
  </si>
  <si>
    <t>{
  "email": "",
  "password": "Pandaku2",
  "name": "Panda Kudua",
  "gender": "Prefer no to say",
  "domicile": "Jawa Tengah",
  "phone_number": "081234567890",
  "interest": "UI/UX"
}</t>
  </si>
  <si>
    <t>Fail Sign Up - Email Invalid</t>
  </si>
  <si>
    <t>{
  "email": "pandaku2",
  "password": "Pandaku2",
  "name": "Panda Kudua",
  "gender": "Prefer no to say",
  "domicile": "Jawa Tengah",
  "phone_number": "081234567890",
  "interest": "UI/UX"
}</t>
  </si>
  <si>
    <t>Fail Sign Up - Password Blank</t>
  </si>
  <si>
    <t>{
  "email": "pandaku2@gmail.com",
  "password": "",
  "name": "Panda Kudua",
  "gender": "Prefer no to say",
  "domicile": "Jawa Tengah",
  "phone_number": "081234567890",
  "interest": "UI/UX"
}</t>
  </si>
  <si>
    <t>{
    "message": "Fill the password",
    "status": "404"
}</t>
  </si>
  <si>
    <t>Fail Sign Up - Password All Number</t>
  </si>
  <si>
    <t>{
  "email": "pandaku11@gmail.com",
  "password": "812345",
  "name": "Panda Sebelas",
  "gender": "Prefer no to say",
  "domicile": "Jawa Tengah",
  "phone_number": "081234567890",
  "interest": "UI/UX"
}</t>
  </si>
  <si>
    <t>{
    "data": {
        "password": "Password contains the illegal numerical sequence '12345'."
    },
    "message": "VALIDATION_FAILED",
    "error": true
}</t>
  </si>
  <si>
    <t>400 Bad Request</t>
  </si>
  <si>
    <t>Dilakukan test sebanyak 2 kali iterasi</t>
  </si>
  <si>
    <t>Fail Sign Up - Password All Letter</t>
  </si>
  <si>
    <t>{
  "email": "pandaku11@gmail.com",
  "password": "pandaku",
  "name": "Panda Sebelas",
  "gender": "Prefer no to say",
  "domicile": "Jawa Tengah",
  "phone_number": "081234567890",
  "interest": "UI/UX"
}</t>
  </si>
  <si>
    <t>{
    "data": {
        "password": "Password must contain 1 or more digit characters."
    },
    "message": "VALIDATION_FAILED",
    "error": true
}</t>
  </si>
  <si>
    <t>Fail Sign Up - Password with Symbol</t>
  </si>
  <si>
    <t>{
  "email": "pandaku16@gmail.com",
  "password": "panda'16",
  "name": "Panda Enambelas",
  "gender": "Prefer no to say",
  "domicile": "Jawa Tengah",
  "phone_number": "081234567890",
  "interest": "UI/UX"
}</t>
  </si>
  <si>
    <t>{
    "message": "password do not use symbols",
    "status": "404"
}</t>
  </si>
  <si>
    <t>Dilakukan test sebanyak 3 kali iterasi</t>
  </si>
  <si>
    <t>Fail Sign Up - Name Blank</t>
  </si>
  <si>
    <t>{
  "email": "pandaku5@gmail.com",
  "password": "pandaku5",
  "name": "",
  "gender": "Male",
  "domicile": "Bali",
  "phone_number": "081234567890",
  "interest": "Android"
}</t>
  </si>
  <si>
    <t>{
    "message": "Fill the name",
    "status": "404"
}</t>
  </si>
  <si>
    <t>Fail Sign Up - Name with Number</t>
  </si>
  <si>
    <t>{
  "email": "pandaku16@gmail.com",
  "password": "panda16",
  "name": "Panda Ku16",
  "gender": "Prefer no to say",
  "domicile": "Jawa Tengah",
  "phone_number": "081234567890",
  "interest": "UI/UX"
}</t>
  </si>
  <si>
    <t>{
    "message": "Name do not use number or symbol",
    "status": "404"
}</t>
  </si>
  <si>
    <t>Dilakukan test sebanyak 4 kali iterasi</t>
  </si>
  <si>
    <t>Fail Sign Up - Name with Symbol</t>
  </si>
  <si>
    <t>{
  "email": "pandaku16@gmail.com",
  "password": "panda16",
  "name": "Panda Enam'belas",
  "gender": "Prefer no to say",
  "domicile": "Jawa Tengah",
  "phone_number": "081234567890",
  "interest": "UI/UX"
}</t>
  </si>
  <si>
    <t>Fail Sign Up - Name &gt; 100 Characters</t>
  </si>
  <si>
    <t>{
  "email": "pandaku16@gmail.com",
  "password": "panda16",
  "name": "pppppppppppppppppppppppppppppppppppppppppppppppppppppppppppppppppppppppppppppppppppppppppppppppppppppp",
  "gender": "Prefer no to say",
  "domicile": "Jawa Tengah",
  "phone_number": "081234567890",
  "interest": "UI/UX"
}</t>
  </si>
  <si>
    <t>{
    "message": "Name must be less than 100!",
    "status": "404"
}</t>
  </si>
  <si>
    <t>Fail Sign Up - Phone Number Blank</t>
  </si>
  <si>
    <t>{
  "email": "pandaku7@gmail.com",
  "password": "pandaku7",
  "name": "Panda Kutujuh",
  "gender": "Female",
  "domicile": "Banten",
  "phone_number": "",
  "interest": "QA"
}</t>
  </si>
  <si>
    <t>{
    "message": "Fill the phone number",
    "status": "404"
}</t>
  </si>
  <si>
    <t>Fail Sign Up - Phone Number with Symbol</t>
  </si>
  <si>
    <t>{
  "email": "pandaku16@gmail.com",
  "password": "panda16",
  "name": "Panda Enambelas",
  "gender": "Prefer no to say",
  "domicile": "Jawa Tengah",
  "phone_number": "+6281234567890",
  "interest": "UI/UX"
}</t>
  </si>
  <si>
    <t>{
    "message": "Invalid number phone",
    "status": "404"
}</t>
  </si>
  <si>
    <t>Fail Sign Up - Phone Number with Letter</t>
  </si>
  <si>
    <t>{
  "email": "pandaku8@gmail.com",
  "password": "pandaku8",
  "name": "Panda Kudelapan",
  "gender": "Female",
  "domicile": "Banten",
  "phone_number": "+628123RT67890",
  "interest": "QA"
}</t>
  </si>
  <si>
    <t>{
    "message": "Phone number is invalid",
    "status": "404"
}</t>
  </si>
  <si>
    <t>Fail Sign Up - Phone Number &lt; 11</t>
  </si>
  <si>
    <t>{
  "email": "pandaku11@gmail.com",
  "password": "panda11",
  "name": "Panda Sebelas",
  "gender": "Prefer no to say",
  "domicile": "Jawa Tengah",
  "phone_number": "0812356432",
  "interest": "UI/UX"
}</t>
  </si>
  <si>
    <t>{
    "message": "Phone number Minimum 11 character and maksimum 15 character!",
    "status": "404"
}</t>
  </si>
  <si>
    <t>Fail Sign Up - Phone Number &gt; 15</t>
  </si>
  <si>
    <t>{
  "email": "pandaku9@gmail.com",
  "password": "pandaku9",
  "name": "Panda Kusembilan",
  "gender": "Female",
  "domicile": "Bali",
  "phone_number": "0812345678901234",
  "interest": "QA"
}</t>
  </si>
  <si>
    <t>Fail Sign Up - Domicile Blank</t>
  </si>
  <si>
    <t>{
  "email": "pandaku10@gmail.com",
  "password": "pandaku10",
  "name": "Panda Kusepuluh",
  "gender": "Female",
  "domicile": "",
  "phone_number": "081234567890",
  "interest": "QA"
}</t>
  </si>
  <si>
    <t>{
    "message": "Choose the domicile",
    "status": "404"
}</t>
  </si>
  <si>
    <t>Fail Sign Up - Gender Blank</t>
  </si>
  <si>
    <t>{
  "email": "pandaku10@gmail.com",
  "password": "pandaku10",
  "name": "Panda Kusepuluh",
  "gender": "",
  "domicile": "Jawa Barat",
  "phone_number": "081234567890",
  "interest": "QA"
}</t>
  </si>
  <si>
    <t>{
    "message": "Choose the gender",
    "status": "404"
}</t>
  </si>
  <si>
    <t>Fail Sign Up - Interest Blank</t>
  </si>
  <si>
    <t>{
  "email": "pandaku10@gmail.com",
  "password": "pandaku10",
  "name": "Panda Kusepuluh",
  "gender": "Male",
  "domicile": "Jawa Barat",
  "phone_number": "081234567890",
  "interest": ""
}</t>
  </si>
  <si>
    <t>{
    "message": "Choose the interest",
    "status": "404"
}</t>
  </si>
  <si>
    <t>1 - 5 April 2022</t>
  </si>
  <si>
    <r>
      <rPr>
        <rFont val="Arial"/>
        <color rgb="FF1155CC"/>
        <u/>
      </rPr>
      <t>https://commitapps.herokuapp.com/api</t>
    </r>
    <r>
      <rPr>
        <rFont val="Arial"/>
        <color rgb="FF000000"/>
      </rPr>
      <t xml:space="preserve">
search (/api/v3/api-docs/)</t>
    </r>
  </si>
  <si>
    <t>Login</t>
  </si>
  <si>
    <t>Success Log In - Admin</t>
  </si>
  <si>
    <t>/login/</t>
  </si>
  <si>
    <t>{
    "email": "admin@mail.com",
    "password": "password"
}</t>
  </si>
  <si>
    <t>{
    "access_token": "eyJhb...ln9go",
    "refresh_token": "eyJhb...wohB_s",
    "scope": "read write",
    "token_type": "bearer",
    "expires_in": 28799,
    "jti": "4705a6bf-0b8c-4e1d-bf98-c9b248430cac"
}</t>
  </si>
  <si>
    <t>Success Log In - User</t>
  </si>
  <si>
    <t>{
    "email": "panpancomel8@gmail.com",
    "password": "Panpan8"
}</t>
  </si>
  <si>
    <t>{
    "access_token": "eyJhb...cGOQ",
    "refresh_token": "eyJhb...m0M-ux0",
    "scope": "read write",
    "token_type": "bearer",
    "expires_in": 1209599,
    "jti": "60c3ad5d-dfb1-4fcf-b1ce-c61eb6996205"
}</t>
  </si>
  <si>
    <t>Success Log In - User After Change Password (Forgot Password)</t>
  </si>
  <si>
    <t>{
    "email": "panpancomel8@gmail.com",
    "password": "Panpan80"
}</t>
  </si>
  <si>
    <t>{
    "access_token": "eyJhb...ggyC4",
    "refresh_token": "eyJhb...0XcVk",
    "scope": "read write",
    "token_type": "bearer",
    "expires_in": 1209599,
    "jti": "4e43e05c-1b06-4500-a5e1-c565dd9996a4"
}</t>
  </si>
  <si>
    <t>Fail Log In - Email Blank</t>
  </si>
  <si>
    <t>{
    "email": "",
    "password": "password"
}</t>
  </si>
  <si>
    <t>{
    "message": "Fill the email",
    "status": "404"
}</t>
  </si>
  <si>
    <t>Fail Log In - Password Blank</t>
  </si>
  <si>
    <t>{
    "email": "admin@mail.com",
    "password": ""
}</t>
  </si>
  <si>
    <t>Fail Log In - Email &amp; Password Blank</t>
  </si>
  <si>
    <t>{
    "email": "",
    "password": ""
}</t>
  </si>
  <si>
    <t>Fail Log In - Email Invalid</t>
  </si>
  <si>
    <t>{
    "email": "akuanaksehat@gmail.com",
    "password": "password"
}</t>
  </si>
  <si>
    <t>{
    "message": "user not found",
    "status": "404"
}</t>
  </si>
  <si>
    <t>Fail Log In - Password Invalid</t>
  </si>
  <si>
    <t>{
    "email": "admin@mail.com",
    "password": "admin123"
}</t>
  </si>
  <si>
    <t>{
    "message": "wrong password",
    "status": "404"
}</t>
  </si>
  <si>
    <t>Fail Log In - Email &amp; Password Invalid</t>
  </si>
  <si>
    <t>{
    "email": "akuanaksehat@mail.com",
    "password": "admin123"
}</t>
  </si>
  <si>
    <t>Fail Send Email - Email Blank</t>
  </si>
  <si>
    <t>/forget-password/send</t>
  </si>
  <si>
    <t>{
  "email": "",
  "otp": "",
  "newPassword": "",
  "confirmNewPassword": ""
}</t>
  </si>
  <si>
    <t>Fail Send Email - Email Not Found</t>
  </si>
  <si>
    <t>{
  "email": "panpancomel100@gmail.com",
  "otp": "",
  "newPassword": "",
  "confirmNewPassword": ""
}</t>
  </si>
  <si>
    <t>{
    "message": "Email not found",
    "status": "404"
}</t>
  </si>
  <si>
    <t>Success Send Email</t>
  </si>
  <si>
    <t>{
  "email": "panpancomel8@gmail.com",
  "otp": "",
  "newPassword": "",
  "confirmNewPassword": ""
}</t>
  </si>
  <si>
    <t>{
    "data": "Succesfull send email!",
    "message": "sukses",
    "status": "200"
}</t>
  </si>
  <si>
    <t>Field OTP is Blank</t>
  </si>
  <si>
    <t>/forget-password/validate</t>
  </si>
  <si>
    <t>{
    "message": "Fill the otp",
    "status": "404"
}</t>
  </si>
  <si>
    <t>Success Validate OTP Code</t>
  </si>
  <si>
    <t>{
  "email": "panpancomel8@gmail.com",
  "otp": "3066",
  "newPassword": "",
  "confirmNewPassword": ""
}</t>
  </si>
  <si>
    <t>{
    "data": "Sukses",
    "message": "sukses",
    "status": "200"
}</t>
  </si>
  <si>
    <t>Field New Password is Blank</t>
  </si>
  <si>
    <t>/forget-password/change-password</t>
  </si>
  <si>
    <t>{
  "email": "panpancomel8@gmail.com",
  "otp": "7906",
  "newPassword": "",
  "confirmNewPassword": ""
}</t>
  </si>
  <si>
    <t>{
    "message": "Fill the New Password",
    "status": "404"
}</t>
  </si>
  <si>
    <t>Field Confirm Password is Blank</t>
  </si>
  <si>
    <t>{
  "email": "panpancomel8@gmail.com",
  "otp": "7906",
  "newPassword": "Panpan1",
  "confirmNewPassword": ""
}</t>
  </si>
  <si>
    <t>{
    "message": "New password doesn't match with Confirm password!",
    "status": "404"
}</t>
  </si>
  <si>
    <t>New password and confirmation password are out of sync</t>
  </si>
  <si>
    <t>{
  "email": "panpancomel8@gmail.com",
  "otp": "7906",
  "newPassword": "Panpan1",
  "confirmNewPassword": "Panpan2"
}</t>
  </si>
  <si>
    <t>Success Change Password</t>
  </si>
  <si>
    <t>{
  "email": "panpancomel8@gmail.com",
  "otp": "3066",
  "newPassword": "Panpan80",
  "confirmNewPassword": "Panpan80"
}</t>
  </si>
  <si>
    <t>{
    "data": "success",
    "message": "sukses",
    "status": "200"
}</t>
  </si>
  <si>
    <t>Fail Validate Code OTP - When Input OTP Code After 3 minutes</t>
  </si>
  <si>
    <t>{
  "email": "panpancomel8@gmail.com",
  "otp": "7345",
  "newPassword": "",
  "confirmNewPassword": ""
}</t>
  </si>
  <si>
    <t>{
    "message": "otp is expired",
    "status": "404"
}</t>
  </si>
  <si>
    <t>Success Resend Email</t>
  </si>
  <si>
    <t>/forget-password/resend</t>
  </si>
  <si>
    <t>Fail Validate Code OTP - When Input Wrong OTP Code (1)</t>
  </si>
  <si>
    <t>{
  "email": "panpancomel8@gmail.com",
  "otp": "6633",
  "newPassword": "",
  "confirmNewPassword": ""
}</t>
  </si>
  <si>
    <t>{
    "message": "Wrong code otp!",
    "status": "404"
}</t>
  </si>
  <si>
    <t>Fail Validate Code OTP - When Input Wrong OTP Code(2)</t>
  </si>
  <si>
    <t>{
  "email": "panpancomel8@gmail.com",
  "otp": "8732",
  "newPassword": "",
  "confirmNewPassword": ""
}</t>
  </si>
  <si>
    <t>Fail Validate Code OTP - When Input Wrong OTP Code (3)</t>
  </si>
  <si>
    <t>{
  "email": "panpancomel8@gmail.com",
  "otp": "2970",
  "newPassword": "",
  "confirmNewPassword": ""
}</t>
  </si>
  <si>
    <t>Fail Resend Email - When Input OTP Code 3 Times</t>
  </si>
  <si>
    <t>{
    "message": "Resend OTP reach the limit",
    "status": "404"
}</t>
  </si>
  <si>
    <t>Success Resend Email - When Resend OTP Code After 1 Hours Because The OTP Code is Wrong 3 Times</t>
  </si>
  <si>
    <t>12 April - 3 Juni 2022</t>
  </si>
  <si>
    <r>
      <rPr>
        <rFont val="Arial"/>
        <color rgb="FF1155CC"/>
        <u/>
      </rPr>
      <t>https://commitapps.herokuapp.com/api</t>
    </r>
    <r>
      <rPr>
        <rFont val="Arial"/>
        <color rgb="FF000000"/>
        <u/>
      </rPr>
      <t xml:space="preserve"> 
search (/api/v3/api-docs/)</t>
    </r>
  </si>
  <si>
    <t>Test Person</t>
  </si>
  <si>
    <t>Test Date</t>
  </si>
  <si>
    <t>Search User</t>
  </si>
  <si>
    <t>Success Search User - No Name Input</t>
  </si>
  <si>
    <t>GET</t>
  </si>
  <si>
    <t>/user/list?page=1&amp;size=3</t>
  </si>
  <si>
    <t>None</t>
  </si>
  <si>
    <t>{
    "data": {
        "content": [
            {
                "id": 18,
                "username": "pandaku8@gmail.com",
                "phone_number": "0812356432",
                "profile_pic": null,
                "region": "Banten",
                "status": "User",
                "passion": "QA",
                "gender": "Female",
                "fullname": "Panda Kudelapan",
                "authorities": null
            },
            {
                "id": 19,
                "username": "pandaku9@gmail.com",
                "phone_number": "0812345678901234",
                "profile_pic": null,
                "region": "Bali",
                "status": "User",
                "passion": "QA",
                "gender": "Female",
                "fullname": "Panda Kusembilan",
                "authorities": null
            },
            {
                "id": 20,
                "username": "pandaku10@gmail.com",
                "phone_number": "081234567890",
                "profile_pic": null,
                "region": "Jawa Barat",
                "status": "User",
                "passion": "QA",
                "gender": "Male",
                "fullname": "PANDA KESEPULUH",
                "authorities": null
            }
        ],
        "pageable": {
            "sort": {
                "sorted": false,
                "unsorted": true,
                "empty": true
            },
            "pageNumber": 1,
            "pageSize": 3,
            "offset": 3,
            "paged": true,
            "unpaged": false
        },
        "totalElements": 49,
        "last": false,
        "totalPages": 17,
        "first": false,
        "sort": {
            "sorted": false,
            "unsorted": true,
            "empty": true
        },
        "numberOfElements": 3,
        "size": 3,
        "number": 1,
        "empty": false
    },
    "message": "sukses",
    "status": "200"
}</t>
  </si>
  <si>
    <t>Dalam kondisi button seach user hanya diklik belum input karakter</t>
  </si>
  <si>
    <t>Success Search User - Full Name</t>
  </si>
  <si>
    <t>/user/list?page=1&amp;size=3&amp;fullname=Indra Hasan</t>
  </si>
  <si>
    <t>{
    "data": {
        "content": [
            {
                "id": 27,
                "username": "indasdrasdahsan@gmail.com",
                "phone_number": "+621296912123656",
                "profile_pic": null,
                "region": "Tangerang",
                "status": "User",
                "passion": "UI/UX;Android;Backend",
                "gender": "Laki-Laki",
                "fullname": "Indra Hasan",
                "authorities": null
            },
            {
                "id": 10,
                "username": "indrahsan@gmail.com",
                "phone_number": "081296912656",
                "profile_pic": null,
                "region": "Tangerang",
                "status": "User",
                "passion": "UI/UX;Android;Backend",
                "gender": "Laki-Laki",
                "fullname": "Indra Hasan",
                "authorities": null
            },
            {
                "id": 32,
                "username": "indasdr2asdahsan@gmail.com",
                "phone_number": "1123123121233",
                "profile_pic": null,
                "region": "Tangerang",
                "status": "User",
                "passion": "UI/UX;Android;Backend",
                "gender": "Laki-Laki",
                "fullname": "Indra Hasan",
                "authorities": null
            }
        ],
        "pageable": {
            "sort": {
                "sorted": false,
                "unsorted": true,
                "empty": true
            },
            "pageNumber": 1,
            "pageSize": 3,
            "offset": 3,
            "paged": true,
            "unpaged": false
        },
        "totalElements": 9,
        "last": false,
        "totalPages": 3,
        "first": false,
        "sort": {
            "sorted": false,
            "unsorted": true,
            "empty": true
        },
        "numberOfElements": 3,
        "size": 3,
        "number": 1,
        "empty": false
    },
    "message": "sukses",
    "status": "200"
}</t>
  </si>
  <si>
    <t>Success Search User - One Word Ahead</t>
  </si>
  <si>
    <t>/user/list?page=0&amp;size=3&amp;fullname=Panda</t>
  </si>
  <si>
    <t>{
    "data": {
        "content": [
            {
                "id": 17,
                "username": "pandaku7@gmail.com",
                "phone_number": "+6281234567890",
                "profile_pic": null,
                "region": "Banten",
                "status": "User",
                "passion": "QA",
                "gender": "Female",
                "fullname": "Panda Kutujuh",
                "authorities": null
            },
            {
                "id": 18,
                "username": "pandaku8@gmail.com",
                "phone_number": "0812356432",
                "profile_pic": null,
                "region": "Banten",
                "status": "User",
                "passion": "QA",
                "gender": "Female",
                "fullname": "Panda Kudelapan",
                "authorities": null
            },
            {
                "id": 19,
                "username": "pandaku9@gmail.com",
                "phone_number": "0812345678901234",
                "profile_pic": null,
                "region": "Bali",
                "status": "User",
                "passion": "QA",
                "gender": "Female",
                "fullname": "Panda Kusembilan",
                "authorities": null
            }
        ],
        "pageable": {
            "sort": {
                "sorted": false,
                "unsorted": true,
                "empty": true
            },
            "pageNumber": 0,
            "pageSize": 3,
            "offset": 0,
            "paged": true,
            "unpaged": false
        },
        "totalElements": 14,
        "last": false,
        "totalPages": 5,
        "first": true,
        "sort": {
            "sorted": false,
            "unsorted": true,
            "empty": true
        },
        "numberOfElements": 3,
        "size": 3,
        "number": 0,
        "empty": false
    },
    "message": "sukses",
    "status": "200"
}</t>
  </si>
  <si>
    <t>Success Search User - One Word Other Than Preposition</t>
  </si>
  <si>
    <t>/user/list?page=1&amp;size=2&amp;fullname=Hasan</t>
  </si>
  <si>
    <t>{
    "data": {
        "content": [
            {
                "id": 26,
                "username": "indrasdahsan@gmail.com",
                "phone_number": "+621296912656",
                "profile_pic": null,
                "region": "Tangerang",
                "status": "User",
                "passion": "UI/UX;Android;Backend",
                "gender": "Laki-Laki",
                "fullname": "Indra Hasan",
                "authorities": null
            },
            {
                "id": 27,
                "username": "indasdrasdahsan@gmail.com",
                "phone_number": "+621296912123656",
                "profile_pic": null,
                "region": "Tangerang",
                "status": "User",
                "passion": "UI/UX;Android;Backend",
                "gender": "Laki-Laki",
                "fullname": "Indra Hasan",
                "authorities": null
            }
        ],
        "pageable": {
            "sort": {
                "sorted": false,
                "unsorted": true,
                "empty": true
            },
            "pageNumber": 1,
            "pageSize": 2,
            "offset": 2,
            "paged": true,
            "unpaged": false
        },
        "totalElements": 9,
        "last": false,
        "totalPages": 5,
        "first": false,
        "sort": {
            "sorted": false,
            "unsorted": true,
            "empty": true
        },
        "numberOfElements": 2,
        "size": 2,
        "number": 1,
        "empty": false
    },
    "message": "sukses",
    "status": "200"
}</t>
  </si>
  <si>
    <t>Success Search User - First 2 Letters</t>
  </si>
  <si>
    <t>/user/list?page=0&amp;size=3&amp;fullname=Pa</t>
  </si>
  <si>
    <t>{
    "data": {
        "content": [
            {
                "id": 17,
                "username": "pandaku7@gmail.com",
                "phone_number": "+6281234567890",
                "profile_pic": null,
                "region": "Banten",
                "status": "User",
                "passion": "QA",
                "gender": "Female",
                "fullname": "Panda Kutujuh",
                "authorities": null
            },
            {
                "id": 18,
                "username": "pandaku8@gmail.com",
                "phone_number": "0812356432",
                "profile_pic": null,
                "region": "Banten",
                "status": "User",
                "passion": "QA",
                "gender": "Female",
                "fullname": "Panda Kudelapan",
                "authorities": null
            },
            {
                "id": 19,
                "username": "pandaku9@gmail.com",
                "phone_number": "0812345678901234",
                "profile_pic": null,
                "region": "Bali",
                "status": "User",
                "passion": "QA",
                "gender": "Female",
                "fullname": "Panda Kusembilan",
                "authorities": null
            }
        ],
        "pageable": {
            "sort": {
                "sorted": false,
                "unsorted": true,
                "empty": true
            },
            "pageNumber": 0,
            "pageSize": 3,
            "offset": 0,
            "paged": true,
            "unpaged": false
        },
        "totalElements": 16,
        "last": false,
        "totalPages": 6,
        "first": true,
        "sort": {
            "sorted": false,
            "unsorted": true,
            "empty": true
        },
        "numberOfElements": 3,
        "size": 3,
        "number": 0,
        "empty": false
    },
    "message": "sukses",
    "status": "200"
}</t>
  </si>
  <si>
    <t>Fail Search User - No User Data</t>
  </si>
  <si>
    <t>/user/list?page=0&amp;size=3&amp;fullname=Lia</t>
  </si>
  <si>
    <t>{
    "data": {
        "content": [],
        "pageable": {
            "sort": {
                "sorted": false,
                "unsorted": true,
                "empty": true
            },
            "pageNumber": 0,
            "pageSize": 3,
            "offset": 0,
            "paged": true,
            "unpaged": false
        },
        "totalElements": 0,
        "last": true,
        "totalPages": 0,
        "first": true,
        "sort": {
            "sorted": false,
            "unsorted": true,
            "empty": true
        },
        "numberOfElements": 0,
        "size": 3,
        "number": 0,
        "empty": true
    },
    "message": "sukses",
    "status": "200"
}</t>
  </si>
  <si>
    <t>Follow / Unfollow User</t>
  </si>
  <si>
    <t>Success Follow User</t>
  </si>
  <si>
    <t>/follow/10</t>
  </si>
  <si>
    <t>{
    "data": {
        "created_date": "2022-04-21T19:52:42.497+0700",
        "deleted_date": null,
        "id_follow": 18,
        "id_user": {
            "id": 56,
            "username": "aulpanpan@yahoo.com",
            "phone_number": "081234567890",
            "profile_pic": null,
            "region": "Jawa Barat",
            "status": "User",
            "passion": "QA",
            "bio": null,
            "total_followers": 0,
            "total_following": 0,
            "gender": "Prefer not to say",
            "fullname": "Panpan Aul",
            "authorities": null
        },
        "id_user_following": {
            "id": 10,
            "username": "indrahsan@gmail.com",
            "phone_number": "081296912656",
            "profile_pic": null,
            "region": "Tangerang",
            "status": "User",
            "passion": "UI/UX;Android;Backend",
            "bio": null,
            "total_followers": 0,
            "total_following": 0,
            "gender": "Laki-Laki",
            "fullname": "Indra Hasan",
            "authorities": null
        },
        "is_follow": true
    },
    "message": "sukses",
    "status": "200"
}</t>
  </si>
  <si>
    <t>Login sebagai Panpan Comel</t>
  </si>
  <si>
    <t>Success Unfollow User</t>
  </si>
  <si>
    <t>/unfollow/10</t>
  </si>
  <si>
    <t>{
    "data": "Success Unfollow!",
    "message": "sukses",
    "status": "200"
}</t>
  </si>
  <si>
    <t>Detail Profile</t>
  </si>
  <si>
    <t>Success Get Detail Profile</t>
  </si>
  <si>
    <t>/user/detail-profile</t>
  </si>
  <si>
    <t>{
    "data": {
        "id": 56,
        "username": "aulpanpan@yahoo.com",
        "phone_number": "081234567890",
        "profile_pic": null,
        "region": "Jawa Barat",
        "status": "User",
        "passion": "QA",
        "bio": null,
        "total_followers": 0,
        "total_following": 1,
        "gender": "Prefer not to say",
        "fullname": "Panpan Aul",
        "authorities": null
    },
    "message": "sukses",
    "status": "200"
}</t>
  </si>
  <si>
    <t>Success Like Post</t>
  </si>
  <si>
    <t>/post/like/1</t>
  </si>
  <si>
    <t>{
    "data": {
        "created_date": "2022-04-21T21:41:34.270+0700",
        "deleted_date": null,
        "id_like": 2,
        "id_user": {
            "id": 56,
            "username": "aulpanpan@yahoo.com",
            "phone_number": "081234567890",
            "profile_pic": null,
            "region": "Jawa Barat",
            "status": "User",
            "passion": "QA",
            "bio": null,
            "total_followers": 0,
            "total_following": 1,
            "gender": "Prefer not to say",
            "fullname": "Panpan Aul",
            "authorities": null
        },
        "id_post": {
            "created_date": "2022-04-13T05:07:49.755+0700",
            "deleted_date": null,
            "id_post": 1,
            "post_desc": "12asdasd",
            "post_file1": null,
            "post_file2": null,
            "post_file3": null,
            "post_file4": null,
            "post_file5": null,
            "post_status": true,
            "post_tags": "ui/ux",
            "total_like": 2,
            "user": {
                "id": 48,
                "username": "ckck@gmail.com",
                "phone_number": "081296912656",
                "profile_pic": null,
                "region": "Tangerang",
                "status": "User",
                "passion": "Frontend",
                "bio": null,
                "total_followers": 0,
                "total_following": 3,
                "gender": "Laki-Laki",
                "fullname": "Indra Hasan",
                "authorities": null
            }
        }
    },
    "message": "sukses",
    "status": "200"
}</t>
  </si>
  <si>
    <t>Login sebagai Panpan Aul</t>
  </si>
  <si>
    <t>Success Unlike Post</t>
  </si>
  <si>
    <t>/post/unlike/1</t>
  </si>
  <si>
    <t>{
    "data": "Success Unlike!",
    "message": "sukses",
    "status": "200"
}</t>
  </si>
  <si>
    <t>Success New Post (Only Text)</t>
  </si>
  <si>
    <t>/post/save</t>
  </si>
  <si>
    <t>tags: Quality Assurance
desc: Perbedaan Quality Control dengan Quality Assurance ?</t>
  </si>
  <si>
    <t>{
    "data": "Success post!",
    "message": "sukses",
    "status": "200"
}</t>
  </si>
  <si>
    <t>12 Mei 2022</t>
  </si>
  <si>
    <t>Success New Post (1 Image)</t>
  </si>
  <si>
    <t>tags: Quality Assurance
desc: Banyak sekali perusahaan besar atau startup yang menggunakan jasa dari Quality Assurance untuk membantu dalam proses perbaikan sistem, serta mampu memaparkan berbagai masalah yang muncul pada perangkat lunak.
file: Format .jpeg Size 14 KB</t>
  </si>
  <si>
    <t>Success New Post (5 Image)</t>
  </si>
  <si>
    <t>tags: Quality Assurance
desc: Apa dampak bagi perusahaan apabila tidak ada tenaga ahli Quality Assurance ?
file: Format .png Size 295 KB, 301 KB, 279 KB, 282 KB, 265 KB</t>
  </si>
  <si>
    <t>Success New Post (1 Video)</t>
  </si>
  <si>
    <t>tags: Quality Assurance
desc: Sebuah produk yang baik harus memiliki jaminan kualitas atau quality assurance (QA) yang bagus dari perusahaan. Hal ini penting dilakukan untuk menjamin bahwa produk atau layanan yang diterima oleh konsumen merupakan layanan yang sempurna.
file: Format .mp4 Size 16.2 MB</t>
  </si>
  <si>
    <t>When uploading images for new posts more than 5 images</t>
  </si>
  <si>
    <t>tags: Quality Assurance
desc: Apa dampak bagi perusahaan apabila tidak ada tenaga ahli Quality Assurance ?
file: Format .png Size 295 KB, 301 KB, 279 KB, 282 KB, 265 KB, 250 KB</t>
  </si>
  <si>
    <t>{
    "message": "Max 5 file!",
    "status": "404"
}</t>
  </si>
  <si>
    <t>When uploading pictures and videos for new posts</t>
  </si>
  <si>
    <t>tags: Quality Assurance
desc: Apa dampak bagi perusahaan apabila tidak ada tenaga ahli Quality Assurance ?
file: Format .mp4 Size 16.2 MB &amp; Format .jpeg Size 14 KB</t>
  </si>
  <si>
    <t>{
    "message": "can only one video file!",
    "status": "404"
}</t>
  </si>
  <si>
    <t>When uploading video for new post more than 100 MB</t>
  </si>
  <si>
    <t>tags: Quality Assurancedesc: Perbedaan Quality Control dengan Quality Assurance ?
file: Format .mp4 Size 478 MB</t>
  </si>
  <si>
    <t>{
    "message": "File too large, Max 100MB for video!",
    "status": "404"
}</t>
  </si>
  <si>
    <t>Detail Post</t>
  </si>
  <si>
    <t>/post/detail/34</t>
  </si>
  <si>
    <t>{
    "data": {
        "detail_post": {
            "created_date": "2022-05-12T18:48:05.759+0700",
            "deleted_date": null,
            "id_post": 34,
            "post_desc": "Perbedaan Quality Control dengan Quality Assurance ?",
            "filePosts":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"komentar_post": []
    },
    "message": "sukses",
    "status": "200"
}</t>
  </si>
  <si>
    <t>4 Mei 2022</t>
  </si>
  <si>
    <t>Delete Post</t>
  </si>
  <si>
    <t>DELETE</t>
  </si>
  <si>
    <t>/post/delete/25</t>
  </si>
  <si>
    <t>{
    "data": "Success Delete Post!",
    "message": "sukses",
    "status": "200"
}</t>
  </si>
  <si>
    <t>Edit Post</t>
  </si>
  <si>
    <t>PUT</t>
  </si>
  <si>
    <t>/post/edit/34</t>
  </si>
  <si>
    <t>status: true
tags: Quality Assurance
desc: Pentingnya tenaga ahli Quality Assurance bagi perusahaan!</t>
  </si>
  <si>
    <t>{
    "data": {
        "created_date": "2022-05-12T18:48:05.759+0700",
        "deleted_date": null,
        "id_post": 34,
        "post_desc": "Pentingnya tenaga ahli Quality Assurance bagi perusahaan!",
        "filePosts": [],
        "post_status": true,
        "post_tags": [
            "Quality Assurance"
        ],
        "total_like": 0,
        "total_komentar": 0,
        "bookmarked": false,
        "user": {
            "id": 56,
            "username": "aulpanpan@yahoo.com",
            "phone_number": "087712345678",
            "profile_pic": null,
            "region": "Jawa Barat",
            "status": "User",
            "passion": "QA",
            "bio": "Kegagalan bukanlah suatu hambatan menuju kesuksesan",
            "total_followers": 1,
            "total_following": 9,
            "is_follow": false,
            "gender": "Female",
            "fullname": "Aulia Salsabila",
            "authorities": null
        },
        "liked": false
    },
    "message": "sukses",
    "status": "200"
}</t>
  </si>
  <si>
    <t>16 Mei 2022</t>
  </si>
  <si>
    <t>Tidak dapat edit media</t>
  </si>
  <si>
    <t>List Post by Following</t>
  </si>
  <si>
    <t>/post/list</t>
  </si>
  <si>
    <t>{
    "data": [
        {
            "created_date": "2022-05-10T22:11:16.075+0700",
            "deleted_date": null,
            "id_post": 1,
            "post_desc": "I have recently moved from Angular to ReactJs. I am using jQuery for API calls. I have an API which returns a random user list that is to be printed in a list.",
            "filePosts": [
                {
                    "created_date": "2022-05-10T22:11:18.959+0700",
                    "deleted_date": null,
                    "id": 1,
                    "url": "https://commitstorage.s3.us-west-1.amazonaws.com/post/33ac0e58-c342-4dd7-b976-f0c95ecfa1a0-200x270_jw3.jpg"
                },
                {
                    "created_date": "2022-05-10T22:11:19.911+0700",
                    "deleted_date": null,
                    "id": 2,
                    "url": "https://commitstorage.s3.us-west-1.amazonaws.com/post/39f20ab9-d824-4886-a953-2f7989a540d8-logo-1.png"
                }
            ],
            "post_status": false,
            "post_tags": [
                "Front End",
                "UI/UX"
            ],
            "total_like": 4,
            "total_komentar": 0,
            "user": {
                "id": 64,
                "username": "hasanindra71@gmail.commm",
                "phone_number": "0281296912656",
                "profile_pic": null,
                "region": "Tangerang",
                "status": "User",
                "passion": "Backend | QA",
                "bio": null,
                "total_followers": 2,
                "total_following": 0,
                "is_follow": false,
                "gender": "Laki-Laki",
                "fullname": "Indra Hasan",
                "authorities": null
            },
            "liked": false
        },
        {
            "created_date": "2022-05-10T22:11:35.478+0700",
            "deleted_date": null,
            "id_post": 2,
            "post_desc": "I have recently moved from Angular to ReactJs. I am using jQuery for API calls. I have an API which returns a random user list that is to be printed in a list.",
            "filePosts": [
                {
                    "created_date": "2022-05-10T22:11:37.918+0700",
                    "deleted_date": null,
                    "id": 3,
                    "url": "https://commitstorage.s3.us-west-1.amazonaws.com/post/923f34c0-0e54-4f43-aef6-7931929b3930-200x270_jw3.jpg"
                },
                {
                    "created_date": "2022-05-10T22:11:38.879+0700",
                    "deleted_date": null,
                    "id": 4,
                    "url": "https://commitstorage.s3.us-west-1.amazonaws.com/post/ca60fb18-c3d6-4f48-9d07-297b99c0d93b-logo-1.png"
                }
            ],
            "post_status": false,
            "post_tags": [
                "Front End",
                "UI/UX"
            ],
            "total_like": 2,
            "total_komentar": 0,
            "user": {
                "id": 64,
                "username": "hasanindra71@gmail.commm",
                "phone_number": "0281296912656",
                "profile_pic": null,
                "region": "Tangerang",
                "status": "User",
                "passion": "Backend | QA",
                "bio": null,
                "total_followers": 2,
                "total_following": 0,
                "is_follow": false,
                "gender": "Laki-Laki",
                "fullname": "Indra Hasan",
                "authorities": null
            },
            "liked": false
        },
        {
            "created_date": "2022-05-10T23:01:37.432+0700",
            "deleted_date": null,
            "id_post": 3,
            "post_desc": "I have recently moved from Angular to ReactJs. I am using jQuery for API calls. I have an API which returns a random user list that is to be printed in a list.",
            "filePosts": [
                {
                    "created_date": "2022-05-10T23:01:40.010+0700",
                    "deleted_date": null,
                    "id": 5,
                    "url": "https://commitstorage.s3.us-west-1.amazonaws.com/post/c6405cee-556b-42ea-b554-f7365f8cb515-200x270_jw3.jpg"
                },
                {
                    "created_date": "2022-05-10T23:01:40.960+0700",
                    "deleted_date": null,
                    "id": 6,
                    "url": "https://commitstorage.s3.us-west-1.amazonaws.com/post/49e47d10-828d-4653-b0d1-0a23efb89b00-logo-1.png"
                }
            ],
            "post_status": false,
            "post_tags": [
                "Front End",
                "UI/UX"
            ],
            "total_like": 0,
            "total_komentar": 0,
            "user": {
                "id": 64,
                "username": "hasanindra71@gmail.commm",
                "phone_number": "0281296912656",
                "profile_pic": null,
                "region": "Tangerang",
                "status": "User",
                "passion": "Backend | QA",
                "bio": null,
                "total_followers": 2,
                "total_following": 0,
                "is_follow": false,
                "gender": "Laki-Laki",
                "fullname": "Indra Hasan",
                "authorities": null
            },
            "liked": false
        },
        {
            "created_date": "2022-05-10T23:35:03.482+0700",
            "deleted_date": null,
            "id_post": 4,
            "post_desc": "Bingung euy ini kenapa yaa error mulu lieur",
            "filePosts": [
                {
                    "created_date": "2022-05-10T23:35:10.866+0700",
                    "deleted_date": null,
                    "id": 7,
                    "url": "https://commitstorage.s3.us-west-1.amazonaws.com/post/21d5a134-5936-48ba-977b-312600bcfb6d-184048687_284408190000000_2008993475828365039_n.mp4"
                }
            ],
            "post_status": false,
            "post_tags": [
                "Front End",
                "UI/UX"
            ],
            "total_like": 2,
            "total_komentar": 0,
            "user": {
                "id": 64,
                "username": "hasanindra71@gmail.commm",
                "phone_number": "0281296912656",
                "profile_pic": null,
                "region": "Tangerang",
                "status": "User",
                "passion": "Backend | QA",
                "bio": null,
                "total_followers": 2,
                "total_following": 0,
                "is_follow": false,
                "gender": "Laki-Laki",
                "fullname": "Indra Hasan",
                "authorities": null
            },
            "liked": false
        },
        {
            "created_date": "2022-05-11T00:20:28.775+0700",
            "deleted_date": null,
            "id_post": 5,
            "post_desc": "Bingung euy ini kenapa yaa error mulu lieur",
            "filePosts": [
                {
                    "created_date": "2022-05-11T00:20:36.080+0700",
                    "deleted_date": null,
                    "id": 8,
                    "url": "https://commitstorage.s3.us-west-1.amazonaws.com/post/f9dfa2e5-325e-473d-9cd1-19bd1696c05b-184048687_284408190000000_2008993475828365039_n.mp4"
                }
            ],
            "post_status": false,
            "post_tags": [
                "Front End",
                "UI/UX"
            ],
            "total_like": 1,
            "total_komentar": 0,
            "user": {
                "id": 69,
                "username": "kevin@gmail.com",
                "phone_number": "0281296912656",
                "profile_pic": null,
                "region": "Tangerang",
                "status": "User",
                "passion": "Backend | QA",
                "bio": null,
                "total_followers": 0,
                "total_following": 0,
                "is_follow": false,
                "gender": "Laki-Laki",
                "fullname": "Kevin De Bruyne",
                "authorities": null
            },
            "liked": false
        }
    ],
    "message": "sukses",
    "status": "200"
}</t>
  </si>
  <si>
    <t>Follow ID 64 dan 69</t>
  </si>
  <si>
    <t>Filter Post by Topics</t>
  </si>
  <si>
    <t>/post/list?tags=ui/ux</t>
  </si>
  <si>
    <t>tags: ui/ux</t>
  </si>
  <si>
    <t>List Post Simpler</t>
  </si>
  <si>
    <t>/post/list-simpler</t>
  </si>
  <si>
    <t>{
    "data": [
        {
            "created_date": "2022-05-12T00:37:36.260+0700",
            "deleted_date": null,
            "id_post": 14,
            "post_desc": "f",
            "filePosts": [
                {
                    "created_date": "2022-05-12T00:37:36.617+0700",
                    "deleted_date": null,
                    "id": 19,
                    "url": "https://commitstorage.s3.us-west-1.amazonaws.com/post/f04af928-e021-402d-bb44-f44113059a1e-app_icon.png"
                }
            ],
            "post_status": true,
            "post_tags": [
                "UI"
            ],
            "total_like": 0,
            "total_komentar": 0,
            "bookmarked": false,
            "user": {
                "id": 1,
                "username": "admin@mail.com",
                "phone_number": null,
                "profile_pic": null,
                "region": null,
                "status": null,
                "passion": null,
                "bio": null,
                "total_followers": 0,
                "total_following": 1,
                "is_follow": false,
                "gender": null,
                "fullname": null,
                "authorities": null
            },
            "liked": false
        },
        {
            "created_date": "2022-05-12T18:48:05.759+0700",
            "deleted_date": null,
            "id_post": 34,
            "post_desc": "Pentingnya tenaga ahli Quality Assurance bagi perusahaan!",
            "filePosts": [],
            "post_status": true,
            "post_tags": [
                "Quality Assurance"
            ],
            "total_like": 0,
            "total_komentar": 0,
            "bookmarked": false,
            "user": {
                "id": 56,
                "username": "aulpanpan@yahoo.com",
                "phone_number": "087712345678",
                "profile_pic": null,
                "region": "Jawa Barat",
                "status": "User",
                "passion": "QA",
                "bio": "Kegagalan bukanlah suatu hambatan menuju kesuksesan",
                "total_followers": 1,
                "total_following": 9,
                "is_follow": false,
                "gender": "Female",
                "fullname": "Aulia Salsabila",
                "authorities": null
            },
            "liked": false
        },
        {
            "created_date": "2022-05-14T13:11:04.489+0700",
            "deleted_date": null,
            "id_post": 40,
            "post_desc": "tedt",
            "filePosts": [],
            "post_status": true,
            "post_tags": [
                "Android"
            ],
            "total_like": 0,
            "total_komentar": 0,
            "bookmarked": false,
            "user": {
                "id": 50,
                "username": "info.marufrahman@gmail.com",
                "phone_number": "01234567890",
                "profile_pic": null,
                "region": "DKI JAKARTA",
                "status": "User",
                "passion": "Android",
                "bio": null,
                "total_followers": 0,
                "total_following": 2,
                "is_follow": false,
                "gender": "Laki-Laki",
                "fullname": "Info",
                "authorities": null
            },
            "liked": false
        },
        {
            "created_date": "2022-05-14T16:17:53.233+0700",
            "deleted_date": null,
            "id_post": 42,
            "post_desc": "coba ya",
            "filePosts": [
                {
                    "created_date": "2022-05-14T16:17:54.029+0700",
                    "deleted_date": null,
                    "id": 35,
                    "url": "https://commitstorage.s3.us-west-1.amazonaws.com/post/19068298-cdc8-451c-8835-8d4803ff1244-screenshot-(543).png"
                }
            ],
            "post_status": true,
            "post_tags": [
                ""
            ],
            "total_like": 0,
            "total_komentar": 0,
            "bookmarked": false,
            "user": {
                "id": 67,
                "username": "john@gmail.com",
                "phone_number": "082132132131",
                "profile_pic": null,
                "region": "Tangerang",
                "status": "User",
                "passion": "Frontend",
                "bio": "TEst Bio kuhasdasdas",
                "total_followers": 0,
                "total_following": 1,
                "is_follow": false,
                "gender": "Laki-Laki",
                "fullname": "John Doe",
                "authorities": null
            },
            "liked": false
        },
        {
            "created_date": "2022-05-14T21:29:25.114+0700",
            "deleted_date": null,
            "id_post": 64,
            "post_desc": "Apakah menjadi seorang lelaki sejati sangat susah?",
            "filePosts": [
                {
                    "created_date": "2022-05-14T21:29:25.752+0700",
                    "deleted_date": null,
                    "id": 42,
                    "url": "https://commitstorage.s3.us-west-1.amazonaws.com/post/80be8710-37ef-41d2-bb7a-d3768dab2055-20210424_110437.mp4"
                }
            ],
            "post_status": true,
            "post_tags": [
                "UI/UX",
                "Back End"
            ],
            "total_like": 0,
            "total_komentar": 0,
            "bookmarked": false,
            "user": {
                "id": 48,
                "username": "ckck@gmail.com",
                "phone_number": "081296912656",
                "profile_pic": null,
                "region": "Tangerang",
                "status": "Verified",
                "passion": "Frontend",
                "bio": null,
                "total_followers": 1,
                "total_following": 4,
                "is_follow": false,
                "gender": "Laki-Laki",
                "fullname": "Indra Hasan",
                "authorities": null
            },
            "liked": false
        },
        {
            "created_date": "2022-05-16T02:01:46.500+0700",
            "deleted_date": null,
            "id_post": 117,
            "post_desc": "cek edit",
            "filePosts": [],
            "post_status": true,
            "post_tags": [
                "Front End"
            ],
            "total_like": 0,
            "total_komentar": 0,
            "bookmarked": false,
            "user": {
                "id": 70,
                "username": "kevin@gmail.commm",
                "phone_number": "081296983656",
                "profile_pic": null,
                "region": "Tangerang",
                "status": "User",
                "passion": "Backend | QA",
                "bio": null,
                "total_followers": 0,
                "total_following": 1,
                "is_follow": false,
                "gender": "Laki-Laki",
                "fullname": "Kevin de bruyne",
                "authorities": null
            },
            "liked": false
        }
    ],
    "message": "sukses",
    "status": "200"
}</t>
  </si>
  <si>
    <t>List Post Simpler by Topics</t>
  </si>
  <si>
    <t>/post/list-simpler?tags=Back End</t>
  </si>
  <si>
    <t>tags: Back End</t>
  </si>
  <si>
    <t>{
    "data": [
        {
            "created_date": "2022-05-14T21:29:25.114+0700",
            "deleted_date": null,
            "id_post": 64,
            "post_desc": "Apakah menjadi seorang lelaki sejati sangat susah?",
            "filePosts": [
                {
                    "created_date": "2022-05-14T21:29:25.752+0700",
                    "deleted_date": null,
                    "id": 42,
                    "url": "https://commitstorage.s3.us-west-1.amazonaws.com/post/80be8710-37ef-41d2-bb7a-d3768dab2055-20210424_110437.mp4"
                }
            ],
            "post_status": true,
            "post_tags": [
                "UI/UX",
                "Back End"
            ],
            "total_like": 0,
            "total_komentar": 0,
            "bookmarked": false,
            "user": {
                "id": 48,
                "username": "ckck@gmail.com",
                "phone_number": "081296912656",
                "profile_pic": null,
                "region": "Tangerang",
                "status": "Verified",
                "passion": "Frontend",
                "bio": null,
                "total_followers": 1,
                "total_following": 4,
                "is_follow": false,
                "gender": "Laki-Laki",
                "fullname": "Indra Hasan",
                "authorities": null
            },
            "liked": false
        }
    ],
    "message": "sukses",
    "status": "200"
}</t>
  </si>
  <si>
    <t>Success Comment</t>
  </si>
  <si>
    <t>/komentar/insert/1</t>
  </si>
  <si>
    <t>isiKomentar: FYI dari QA</t>
  </si>
  <si>
    <t>{
    "data": {
        "created_date": "2022-04-21T22:08:47.639+0700",
        "deleted_date": null,
        "id_komentar": 2,
        "isiKomentar": "FYI dari QA",
        "id_user": {
            "id": 56,
            "username": "aulpanpan@yahoo.com",
            "phone_number": "081234567890",
            "profile_pic": null,
            "region": "Jawa Barat",
            "status": "User",
            "passion": "QA",
            "bio": null,
            "total_followers": 0,
            "total_following": 1,
            "gender": "Prefer not to say",
            "fullname": "Panpan Aul",
            "authorities": null
        },
        "id_post": {
            "created_date": "2022-04-13T05:07:49.755+0700",
            "deleted_date": null,
            "id_post": 1,
            "post_desc": "12asdasd",
            "post_file1": null,
            "post_file2": null,
            "post_file3": null,
            "post_file4": null,
            "post_file5": null,
            "post_status": true,
            "post_tags": "ui/ux",
            "total_like": 1,
            "user": {
                "id": 48,
                "username": "ckck@gmail.com",
                "phone_number": "081296912656",
                "profile_pic": null,
                "region": "Tangerang",
                "status": "User",
                "passion": "Frontend",
                "bio": null,
                "total_followers": 0,
                "total_following": 3,
                "gender": "Laki-Laki",
                "fullname": "Indra Hasan",
                "authorities": null
            }
        }
    },
    "message": "sukses",
    "status": "200"
}</t>
  </si>
  <si>
    <t>When the comment is more than 200 characters</t>
  </si>
  <si>
    <t>isiKomentar: aaaaaaaaaaaaaaaaaaaaaaaaajhsxsxysgdhdxuyasjabxjshvxysgdhjahywhsbshdvjhzahhsudhjsbchsghdhjsjgxysgcbhxcgdygdahdduwdksnzkjxajdskhjscyubshbsdufsbsjdyuegtzxbzjdkajlnxkjsdyusghbxhgdkajakdhfuznjgyugejnskfjssndfgfshcbkjhfsieuiwryrhjjdjjskakleuruendjcjhdgfjcbhdgfjsdjhufbdncmxjhdufgjzjhfmb</t>
  </si>
  <si>
    <t>{
    "message": "Must be less than 200!",
    "status": "404"
}</t>
  </si>
  <si>
    <t>Delete Comment</t>
  </si>
  <si>
    <t>/komentar/delete/3</t>
  </si>
  <si>
    <t>{
    "data": "Success Delete!",
    "message": "sukses",
    "status": "200"
}</t>
  </si>
  <si>
    <t>Success Bookmark Post</t>
  </si>
  <si>
    <t>/bookmark/save/28</t>
  </si>
  <si>
    <t>{
    "data": "Success Bookmark!",
    "message": "sukses",
    "status": "200"
}</t>
  </si>
  <si>
    <t>Success Get Bookmark List</t>
  </si>
  <si>
    <t>/bookmark/list</t>
  </si>
  <si>
    <t>{
    "data": [
        {
            "created_date": "2022-05-12T00:28:08.230+0700",
            "deleted_date": null,
            "id_post": 13,
            "post_desc": "hehe",
            "filePosts": [
                {
                    "created_date": "2022-05-12T00:28:08.583+0700",
                    "deleted_date": null,
                    "id": 18,
                    "url": "https://commitstorage.s3.us-west-1.amazonaws.com/post/039444c6-18ff-4b07-bd09-3ed66262e558-app_icon.png"
                }
            ],
            "post_status": false,
            "post_tags": [
                ""
            ],
            "total_like": 0,
            "total_komentar": 0,
            "bookmarked": true,
            "user": {
                "id": 67,
                "username": "john@gmail.com",
                "phone_number": "082132132131",
                "profile_pic": null,
                "region": "Tangerang",
                "status": "User",
                "passion": "Frontend",
                "bio": "TEst Bio kuhasdasdas",
                "total_followers": 0,
                "total_following": 1,
                "is_follow": false,
                "gender": "Laki-Laki",
                "fullname": "John Doe",
                "authorities": null
            },
            "liked": false
        },
        {
            "created_date": "2022-05-12T18:10:28.936+0700",
            "deleted_date": null,
            "id_post": 28,
            "post_desc": "Apa dampak bagi perusahaan apabila tidak ada tenaga ahli Quality Assurance ?",
            "filePosts": [
                {
                    "created_date": "2022-05-12T18:10:29.710+0700",
                    "deleted_date": null,
                    "id": 28,
                    "url": "https://commitstorage.s3.us-west-1.amazonaws.com/post/c38f7881-9990-4495-95bf-707f73144948-pitagoras-1.png"
                },
                {
                    "created_date": "2022-05-12T18:10:29.935+0700",
                    "deleted_date": null,
                    "id": 29,
                    "url": "https://commitstorage.s3.us-west-1.amazonaws.com/post/eb548e60-bcfd-4f17-bb49-da59faa7bc94-pitagoras-2.png"
                },
                {
                    "created_date": "2022-05-12T18:10:30.142+0700",
                    "deleted_date": null,
                    "id": 30,
                    "url": "https://commitstorage.s3.us-west-1.amazonaws.com/post/67055638-944a-44de-a2b5-17a127da93eb-pitagoras-3.png"
                },
                {
                    "created_date": "2022-05-12T18:10:30.337+0700",
                    "deleted_date": null,
                    "id": 31,
                    "url": "https://commitstorage.s3.us-west-1.amazonaws.com/post/86ed0ce1-7ad4-4a23-bdf8-a782ab56e19f-pitagoras-4.png"
                },
                {
                    "created_date": "2022-05-12T18:10:30.545+0700",
                    "deleted_date": null,
                    "id": 32,
                    "url": "https://commitstorage.s3.us-west-1.amazonaws.com/post/d10d5e6b-fc6e-4b67-80db-603669a389f0-pitagoras-5.png"
                }
            ],
            "post_status": false,
            "post_tags": [
                "Quality Assurance"
            ],
            "total_like": 0,
            "total_komentar": 0,
            "bookmarked": true,
            "user": {
                "id": 56,
                "username": "aulpanpan@yahoo.com",
                "phone_number": "081234567890",
                "profile_pic": null,
                "region": "Jawa Barat",
                "status": "User",
                "passion": "QA",
                "bio": "Kegagalan bukanlah suatu hambatan menuju kesuksesan",
                "total_followers": 1,
                "total_following": 3,
                "is_follow": false,
                "gender": "Prefer not to say",
                "fullname": "Aulia Salsabila",
                "authorities": null
            },
            "liked": false
        },
        {
            "created_date": "2022-05-12T21:18:02.180+0700",
            "deleted_date": null,
            "id_post": 37,
            "post_desc": "Perbedaan Quality Control dengan Quality Assurance ?",
            "filePosts": [],
            "post_status": false,
            "post_tags": [
                "Quality Assurance"
            ],
            "total_like": 0,
            "total_komentar": 0,
            "bookmarked": true,
            "user": {
                "id": 56,
                "username": "aulpanpan@yahoo.com",
                "phone_number": "081234567890",
                "profile_pic": null,
                "region": "Jawa Barat",
                "status": "User",
                "passion": "QA",
                "bio": "Kegagalan bukanlah suatu hambatan menuju kesuksesan",
                "total_followers": 1,
                "total_following": 3,
                "is_follow": false,
                "gender": "Prefer not to say",
                "fullname": "Aulia Salsabila",
                "authorities": null
            },
            "liked": false
        }
    ],
    "message": "sukses",
    "status": "200"
}</t>
  </si>
  <si>
    <t>Success Unbookmark Post</t>
  </si>
  <si>
    <t>/bookmark/delete/28</t>
  </si>
  <si>
    <t>{
    "data": "Success Unbookmark!",
    "message": "sukses",
    "status": "200"
}</t>
  </si>
  <si>
    <t>Success Report Post</t>
  </si>
  <si>
    <t>/report/insert/10</t>
  </si>
  <si>
    <t>reason: Suspicious or spam</t>
  </si>
  <si>
    <t>{
    "data": {
        "created_date": "2022-05-16T14:09:37.006+0700",
        "deleted_date": null,
        "id_report": 4,
        "id_user": {
            "id": 56,
            "username": "aulpanpan@yahoo.com",
            "phone_number": "081234567890",
            "profile_pic": null,
            "region": "Jawa Barat",
            "status": "User",
            "passion": "QA",
            "bio": "Kegagalan bukanlah suatu hambatan menuju kesuksesan",
            "total_followers": 1,
            "total_following": 3,
            "is_follow": false,
            "gender": "Female",
            "fullname": "Aulia Salsabila",
            "authorities": null
        },
        "id_post": {
            "created_date": "2022-05-11T23:11:29.155+0700",
            "deleted_date": null,
            "id_post": 10,
            "post_desc": "123",
            "filePosts": [
                {
                    "created_date": "2022-05-11T23:11:29.749+0700",
                    "deleted_date": null,
                    "id": 15,
                    "url": "https://commitstorage.s3.us-west-1.amazonaws.com/post/31b67dba-234e-4252-976c-9d89ecb0ad60-app_icon.png"
                }
            ],
            "post_status": false,
            "post_tags": [
                "UI"
            ],
            "total_like": 0,
            "total_komentar": 0,
            "bookmarked": false,
            "user": {
                "id": 1,
                "username": "admin@mail.com",
                "phone_number": null,
                "profile_pic": null,
                "region": null,
                "status": null,
                "passion": null,
                "bio": null,
                "total_followers": 0,
                "total_following": 1,
                "is_follow": false,
                "gender": null,
                "fullname": null,
                "authorities": null
            },
            "liked": false
        },
        "reason": "Suspicious or spam"
    },
    "message": "sukses",
    "status": "200"
}</t>
  </si>
  <si>
    <t>When not selecting from the report options</t>
  </si>
  <si>
    <t>/report/insert/19</t>
  </si>
  <si>
    <t>"formdata":[{"key":"reason","value":"","type":"text"}]</t>
  </si>
  <si>
    <t>{
    "message": "Fill the reason",
    "status": "404"
}</t>
  </si>
  <si>
    <t>Success Report Comment</t>
  </si>
  <si>
    <t>/report/comment/32</t>
  </si>
  <si>
    <t>{
    "data": {
        "created_date": "2022-05-19T17:37:24.558+0700",
        "deleted_date": null,
        "id_report_comment": 2,
        "id_user": {
            "id": 56,
            "username": "aulpanpan@yahoo.com",
            "phone_number": "087712345678",
            "profile_pic": null,
            "region": "Jawa Barat",
            "status": "User",
            "passion": "QA",
            "bio": "Kegagalan bukanlah suatu hambatan menuju kesuksesan",
            "total_followers": 1,
            "total_following": 12,
            "is_follow": false,
            "gender": "Female",
            "fullname": "Aulia Salsabila",
            "authorities": null
        },
        "id_komentar": {
            "created_date": "2022-05-19T17:29:34.544+0700",
            "deleted_date": null,
            "id_komentar": 32,
            "isiKomentar": "Choki-Choki",
            "id_user": {
                "id": 56,
                "username": "aulpanpan@yahoo.com",
                "phone_number": "087712345678",
                "profile_pic": null,
                "region": "Jawa Barat",
                "status": "User",
                "passion": "QA",
                "bio": "Kegagalan bukanlah suatu hambatan menuju kesuksesan",
                "total_followers": 1,
                "total_following": 12,
                "is_follow": false,
                "gender": "Female",
                "fullname": "Aulia Salsabila",
                "authorities": null
            }
        },
        "reason": "Suspicious or spam"
    },
    "message": "sukses",
    "status": "200"
}</t>
  </si>
  <si>
    <t>19 Mei 2022</t>
  </si>
  <si>
    <t>List Following</t>
  </si>
  <si>
    <t>/list/following/56</t>
  </si>
  <si>
    <t>{
    "data": [
        {
            "id": 64,
            "username": "hasanindra71@gmail.commm",
            "phone_number": "0281296912656",
            "profile_pic": null,
            "region": "Tangerang",
            "status": "User",
            "passion": "Backend | QA",
            "bio": null,
            "total_followers": 3,
            "total_following": 3,
            "is_follow": true,
            "gender": "Laki-Laki",
            "fullname": "Indra Hasan",
            "authorities": null
        },
        {
            "id": 11,
            "username": "panpancomel8@gmail.com",
            "phone_number": "081234567890",
            "profile_pic": null,
            "region": "Jawa Barat",
            "status": "User",
            "passion": "QA;Android",
            "bio": null,
            "total_followers": 0,
            "total_following": 0,
            "is_follow": true,
            "gender": "Female",
            "fullname": "Panpan Comel",
            "authorities": null
        },
        {
            "id": 69,
            "username": "kevin@gmail.com",
            "phone_number": "0281296912656",
            "profile_pic": null,
            "region": "Tangerang",
            "status": "User",
            "passion": "Backend | QA",
            "bio": null,
            "total_followers": 0,
            "total_following": 0,
            "is_follow": true,
            "gender": "Laki-Laki",
            "fullname": "Kevin De Bruyne",
            "authorities": null
        }
    ],
    "message": "sukses",
    "status": "200"
}</t>
  </si>
  <si>
    <t>List Followers</t>
  </si>
  <si>
    <t>/list/followers/56</t>
  </si>
  <si>
    <t>{
    "data": [
        {
            "id": 11,
            "username": "panpancomel8@gmail.com",
            "phone_number": "081234567890",
            "profile_pic": null,
            "region": "Jawa Barat",
            "status": "User",
            "passion": "QA;Android",
            "bio": null,
            "total_followers": 0,
            "total_following": 0,
            "is_follow": true,
            "gender": "Female",
            "fullname": "Panpan Comel",
            "authorities": null
        }
    ],
    "message": "sukses",
    "status": "200"
}</t>
  </si>
  <si>
    <t>List Suggested People</t>
  </si>
  <si>
    <t>/user/sugested</t>
  </si>
  <si>
    <t>{
    "data": [
        {
            "id": 46,
            "username": "john@arip.com",
            "phone_number": "01234567890",
            "profile_pic": null,
            "region": "GORONTALO",
            "status": "User",
            "passion": "UI/UX,Quality Assurance",
            "bio": null,
            "total_followers": 0,
            "total_following": 0,
            "gender": "Prefer not to say",
            "fullname": "John Arip",
            "authorities": null
        },
        {
            "id": 20,
            "username": "pandaku10@gmail.com",
            "phone_number": "081234567890",
            "profile_pic": null,
            "region": "Jawa Barat",
            "status": "User",
            "passion": "QA",
            "bio": null,
            "total_followers": 0,
            "total_following": 0,
            "gender": "Male",
            "fullname": "PANDA KESEPULUH",
            "authorities": null
        },
        {
            "id": 57,
            "username": "aulpanpan1@yahoo.com",
            "phone_number": "081234567890",
            "profile_pic": null,
            "region": "Jawa Barat",
            "status": "User",
            "passion": "QA | Android",
            "bio": null,
            "total_followers": 0,
            "total_following": 0,
            "gender": "Prefer not to say",
            "fullname": "Panpan Aul",
            "authorities": null
        }
    ],
    "message": "sukses",
    "status": "200"
}</t>
  </si>
  <si>
    <t>Detail Profile User</t>
  </si>
  <si>
    <t>/user/detail/56</t>
  </si>
  <si>
    <t>{
    "data": {
        "post_user": [
            {
                "created_date": "2022-05-12T18:02:59.180+0700",
                "deleted_date": null,
                "id_post": 26,
                "post_desc": "Apa dampak bagi perusahaan apabila tidak ada tenaga ahli Quality Assurance ?",
                "filePosts":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
                "created_date": "2022-05-12T18:09:13.194+0700",
                "deleted_date": null,
                "id_post": 27,
                "post_desc": "Apa dampak bagi perusahaan apabila tidak ada tenaga ahli Quality Assurance ?",
                "filePosts":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
                "created_date": "2022-05-12T18:10:28.936+0700",
                "deleted_date": null,
                "id_post": 28,
                "post_desc": "Apa dampak bagi perusahaan apabila tidak ada tenaga ahli Quality Assurance ?",
                "filePosts": [
                    {
                        "created_date": "2022-05-12T18:10:29.710+0700",
                        "deleted_date": null,
                        "id": 28,
                        "url": "https://commitstorage.s3.us-west-1.amazonaws.com/post/c38f7881-9990-4495-95bf-707f73144948-pitagoras-1.png"
                    },
                    {
                        "created_date": "2022-05-12T18:10:29.935+0700",
                        "deleted_date": null,
                        "id": 29,
                        "url": "https://commitstorage.s3.us-west-1.amazonaws.com/post/eb548e60-bcfd-4f17-bb49-da59faa7bc94-pitagoras-2.png"
                    },
                    {
                        "created_date": "2022-05-12T18:10:30.142+0700",
                        "deleted_date": null,
                        "id": 30,
                        "url": "https://commitstorage.s3.us-west-1.amazonaws.com/post/67055638-944a-44de-a2b5-17a127da93eb-pitagoras-3.png"
                    },
                    {
                        "created_date": "2022-05-12T18:10:30.337+0700",
                        "deleted_date": null,
                        "id": 31,
                        "url": "https://commitstorage.s3.us-west-1.amazonaws.com/post/86ed0ce1-7ad4-4a23-bdf8-a782ab56e19f-pitagoras-4.png"
                    },
                    {
                        "created_date": "2022-05-12T18:10:30.545+0700",
                        "deleted_date": null,
                        "id": 32,
                        "url": "https://commitstorage.s3.us-west-1.amazonaws.com/post/d10d5e6b-fc6e-4b67-80db-603669a389f0-pitagoras-5.png"
                    }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
                "created_date": "2022-05-12T18:46:10.452+0700",
                "deleted_date": null,
                "id_post": 33,
                "post_desc": "Apa dampak bagi perusahaan apabila tidak ada tenaga ahli Quality Assurance ?",
                "filePosts":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
                "created_date": "2022-05-12T18:48:05.759+0700",
                "deleted_date": null,
                "id_post": 34,
                "post_desc": "Perbedaan Quality Control dengan Quality Assurance ?",
                "filePosts": [],
                "post_status": false,
                "post_tags": [
                    "Quality Assurance"
                ],
                "total_like": 0,
                "total_komentar": 0,
                "user": {
                    "id": 56,
                    "username": "aulpanpan@yahoo.com",
                    "phone_number": "081234567890",
                    "profile_pic": null,
                    "region": "Jawa Barat",
                    "status": "User",
                    "passion": "QA",
                    "bio": null,
                    "total_followers": 1,
                    "total_following": 2,
                    "is_follow": false,
                    "gender": "Prefer not to say",
                    "fullname": "Panpan Aul",
                    "authorities": null
                },
                "liked": false
            }
        ],
        "detail_profile": {
            "id": 56,
            "username": "aulpanpan@yahoo.com",
            "phone_number": "081234567890",
            "profile_pic": null,
            "region": "Jawa Barat",
            "status": "User",
            "passion": "QA",
            "bio": null,
            "total_followers": 1,
            "total_following": 2,
            "is_follow": false,
            "gender": "Prefer not to say",
            "fullname": "Panpan Aul",
            "authorities": null
        }
    },
    "message": "sukses",
    "status": "200"
}</t>
  </si>
  <si>
    <t>Update Profile</t>
  </si>
  <si>
    <t>/profile/update</t>
  </si>
  <si>
    <t>fullname: Aulia Salsabila
bio: Kegagalan bukanlah suatu hambatan menuju kesuksesan
file: Format .jpg Size 77 KB</t>
  </si>
  <si>
    <t>{
    "data": {
        "id": 56,
        "username": "aulpanpan@yahoo.com",
        "phone_number": "087712345678",
        "profile_pic": "https://commitstorage.s3.us-west-1.amazonaws.com/profpic/55e06147-ab65-4de1-82f8-e2b3cfb94280.jpg",
        "region": "Jawa Barat",
        "status": "User",
        "passion": "QA",
        "bio": "Kegagalan bukanlah suatu hambatan menuju kesuksesan",
        "total_followers": 1,
        "total_following": 12,
        "is_follow": false,
        "gender": "Female",
        "fullname": "Aulia Salsabila",
        "authorities": null
    },
    "message": "sukses",
    "status": "200"
}</t>
  </si>
  <si>
    <t>When not filling in the name field</t>
  </si>
  <si>
    <t>fullname: 
bio: Kegagalan bukanlah suatu hambatan menuju kesuksesan</t>
  </si>
  <si>
    <t xml:space="preserve">
    "message": "Fill the name!",
    "status": "404"
}</t>
  </si>
  <si>
    <t>When you don't fill in the bio column</t>
  </si>
  <si>
    <t xml:space="preserve">fullname: Aulia Pandabila
bio: </t>
  </si>
  <si>
    <t>{
    "message": "Fill the Bio!",
    "status": "404"
}</t>
  </si>
  <si>
    <t>When filling in the name field more than 100 characters</t>
  </si>
  <si>
    <t>fullname: Rhoshandiatellyneshiaunneveshenkescianneshaimondrischlyndasaccarnae renquellenendrasamecashaunettethalemeicole
bio: Kegagalan bukanlah suatu hambatan menuju kesuksesan</t>
  </si>
  <si>
    <t>When filling in the bio column more than 200 characters</t>
  </si>
  <si>
    <t>fullname: Aulia Pandabila
bio: Ketika kita berusaha untuk menjadi lebih baik dari kita, segala sesuatu di sekitar kita menjadi lebih baik juga. Orang yang mengatakan itu tidak mungkin harus disingkirkan karena mereka akan melakukannya.</t>
  </si>
  <si>
    <t>{
    "message": "Max 200 Character!",
    "status": "404"
}</t>
  </si>
  <si>
    <t>Success Update Account Profile</t>
  </si>
  <si>
    <t>/profile/account</t>
  </si>
  <si>
    <t>{
    "fullname": "Aulia Salsabila",
    "phone_number": "087712345678",
    "domicile": "Jawa Barat",
    "gender": "Female"
}</t>
  </si>
  <si>
    <t>{
    "data": {
        "id": 56,
        "username": "aulpanpan@yahoo.com",
        "phone_number": "087712345678",
        "profile_pic": null,
        "region": "Jawa Barat",
        "status": "User",
        "passion": "QA",
        "bio": "Kegagalan bukanlah suatu hambatan menuju kesuksesan",
        "total_followers": 1,
        "total_following": 3,
        "is_follow": false,
        "gender": "Female",
        "fullname": "Aulia Salsabila",
        "authorities": null
    },
    "message": "sukses",
    "status": "200"
}</t>
  </si>
  <si>
    <t>Simpler Payment</t>
  </si>
  <si>
    <t>/simpler/payment</t>
  </si>
  <si>
    <t>plan: 6
file: Format .jpg Size 25.8 KB
transaction_id: CM050622112745</t>
  </si>
  <si>
    <t>{
    "data": {
        "created_date": "2022-06-05T11:29:40.449+0700",
        "deleted_date": null,
        "id_payment": 39,
        "plan": 6,
        "payment_method": "Manual Bank Transfer",
        "status": "On Progress",
        "total_paid": "IDR 30.000",
        "image_payment": "https://commitstorage.s3.us-west-1.amazonaws.com/payment/6d2befc5-96f1-4ed2-9bc2-a2897437e104.jpg",
        "transaction_id": "CM050622112745",
        "id_user": {
            "id": 119,
            "username": "panpancomel8@gmail.com",
            "phone_number": "081234567890",
            "profile_pic": "https://commitstorage.s3.us-west-1.amazonaws.com/profpic/d647b9ca-101b-428f-b5e6-59108fe22e4a.jpg",
            "region": "JAWA BARAT",
            "status": "User",
            "passion": "Quality Assurance",
            "bio": "Ingat diatas langit masih ada langit",
            "total_followers": 3,
            "total_following": 8,
            "is_follow": false,
            "gender": "Female",
            "fullname": "Zahrotul Aulia B",
            "authorities": null,
            "blocked": false
        }
    },
    "message": "sukses",
    "status": "200"
}</t>
  </si>
  <si>
    <t>5 Juni 2022</t>
  </si>
  <si>
    <t>Transaction History</t>
  </si>
  <si>
    <t>/simpler/history</t>
  </si>
  <si>
    <t>{
    "data": [
        {
            "created_date": "2022-05-19T17:57:51.200+0700",
            "deleted_date": null,
            "id_payment": 4,
            "plan": 6,
            "payment_method": "Manual Bank Transfer",
            "status": "Failed",
            "total_paid": "IDR 30.000",
            "image_payment": "https://commitstorage.s3.us-west-1.amazonaws.com/payment/f28b37f2-7d99-4450-9227-54b800985a2b.jpeg",
            "transaction_id": "CM190522175745",
            "id_user": {
                "id": 56,
                "username": "aulpanpan@yahoo.com",
                "phone_number": "087712345678",
                "profile_pic": "https://commitstorage.s3.us-west-1.amazonaws.com/profpic/55e06147-ab65-4de1-82f8-e2b3cfb94280.jpg",
                "region": "Jawa Barat",
                "status": "Subscribed",
                "passion": "QA",
                "bio": "Kegagalan bukanlah suatu hambatan menuju kesuksesan",
                "total_followers": 3,
                "total_following": 18,
                "is_follow": false,
                "gender": "Female",
                "fullname": "Aulia Salsabila",
                "authorities": null
            }
        },
        {
            "created_date": "2022-05-30T02:01:09.940+0700",
            "deleted_date": null,
            "id_payment": 10,
            "plan": 6,
            "payment_method": "Manual Bank Transfer",
            "status": "Failed",
            "total_paid": "IDR 30.000",
            "image_payment": "https://commitstorage.s3.us-west-1.amazonaws.com/payment/260c088d-edc6-4fb4-a297-d5bc9e2a13fb.jpeg",
            "transaction_id": "CM300522015445",
            "id_user": {
                "id": 56,
                "username": "aulpanpan@yahoo.com",
                "phone_number": "087712345678",
                "profile_pic": "https://commitstorage.s3.us-west-1.amazonaws.com/profpic/55e06147-ab65-4de1-82f8-e2b3cfb94280.jpg",
                "region": "Jawa Barat",
                "status": "Subscribed",
                "passion": "QA",
                "bio": "Kegagalan bukanlah suatu hambatan menuju kesuksesan",
                "total_followers": 3,
                "total_following": 18,
                "is_follow": false,
                "gender": "Female",
                "fullname": "Aulia Salsabila",
                "authorities": null
            }
        },
        {
            "created_date": "2022-05-30T02:13:48.523+0700",
            "deleted_date": null,
            "id_payment": 11,
            "plan": 6,
            "payment_method": "Manual Bank Transfer",
            "status": "Success",
            "total_paid": "IDR 30.000",
            "image_payment": "https://commitstorage.s3.us-west-1.amazonaws.com/payment/fce2986d-24b5-4ccb-9491-886982e32aba.jpeg",
            "transaction_id": "CM300522015445",
            "id_user": {
                "id": 56,
                "username": "aulpanpan@yahoo.com",
                "phone_number": "087712345678",
                "profile_pic": "https://commitstorage.s3.us-west-1.amazonaws.com/profpic/55e06147-ab65-4de1-82f8-e2b3cfb94280.jpg",
                "region": "Jawa Barat",
                "status": "Subscribed",
                "passion": "QA",
                "bio": "Kegagalan bukanlah suatu hambatan menuju kesuksesan",
                "total_followers": 3,
                "total_following": 18,
                "is_follow": false,
                "gender": "Female",
                "fullname": "Aulia Salsabila",
                "authorities": null
            }
        }
    ],
    "message": "sukses",
    "status": "200"
}</t>
  </si>
  <si>
    <t>Report User on Profile Page</t>
  </si>
  <si>
    <t>/report/user/123</t>
  </si>
  <si>
    <t>"formdata":[{"key":"reason","value":"user ini bot","type":"text"}]</t>
  </si>
  <si>
    <t>{
    "data": {
        "created_date": "2022-06-03T18:45:25.702+0700",
        "deleted_date": null,
        "id_report_user": 3,
        "id_user": {
            "id": 120,
            "username": "aulpanpan@yahoo.com",
            "phone_number": "081234567890",
            "profile_pic": "https://commitstorage.s3.us-west-1.amazonaws.com/profpic/43f16586-3ced-4862-9e8a-455502ce2d43.jpg",
            "region": "JAWA BARAT",
            "status": "Verified",
            "passion": "Quality Assurance",
            "bio": "Quality Assurance at Commit",
            "total_followers": 0,
            "total_following": 10,
            "is_follow": false,
            "gender": "Female",
            "fullname": "Zahrotul Aulia",
            "blocked": false,
            "authorities": null
        },
        "otherUser": {
            "id": 123,
            "username": "bolabola@yahoo.com",
            "phone_number": "081234567890",
            "profile_pic": null,
            "region": "Jawa Barat",
            "status": "User",
            "passion": "Android",
            "bio": null,
            "total_followers": 0,
            "total_following": 0,
            "is_follow": false,
            "gender": "Prefer not to say",
            "fullname": "Bobi Lasmana",
            "blocked": false,
            "authorities": null
        },
        "reason": "user ini bot"
    },
    "message": "sukses",
    "status": "200"
}</t>
  </si>
  <si>
    <t>3 Juni 2022</t>
  </si>
  <si>
    <t>TC_049</t>
  </si>
  <si>
    <t>Payment status is on progress after making a transaction</t>
  </si>
  <si>
    <t>TC_050</t>
  </si>
  <si>
    <t>/check/payment</t>
  </si>
  <si>
    <t>{
    "data": "On Progress",
    "message": "sukses",
    "status": "200"
}</t>
  </si>
  <si>
    <t>Payment status is failed after making a transaction and followed up by admin</t>
  </si>
  <si>
    <t>TC_051</t>
  </si>
  <si>
    <t>{
    "data": "Failed",
    "message": "sukses",
    "status": "200"
}</t>
  </si>
  <si>
    <t>admin rejects payment</t>
  </si>
  <si>
    <t>Payment status is successful after making a transaction and followed up by admin</t>
  </si>
  <si>
    <t>TC_052</t>
  </si>
  <si>
    <t>{
    "data": {
        "created_date": "2022-06-05T11:55:44.119+0700",
        "deleted_date": null,
        "id_payment": 43,
        "plan": 1,
        "payment_method": "Manual Bank Transfer",
        "status": "Success",
        "total_paid": "IDR 10.000",
        "image_payment": "https://commitstorage.s3.us-west-1.amazonaws.com/payment/107ad8b6-6430-47e4-9a5b-eddc66b53099.jpg",
        "transaction_id": "CM050622115530",
        "id_user": {
            "id": 108,
            "username": "zahrotulaulia28@gmail.com",
            "phone_number": "081234567890",
            "profile_pic": "https://commitstorage.s3.us-west-1.amazonaws.com/profpic/383472a9-bdb1-401d-9123-2480f96ff77f.jpg",
            "region": "JAWA BARAT",
            "status": "Subscribed",
            "passion": "Quality Assurance",
            "bio": "Panpan 🐼",
            "total_followers": 9,
            "total_following": 7,
            "is_follow": false,
            "gender": "Prefer not to say",
            "fullname": "Zahrotul Aulia A",
            "authorities": null,
            "blocked": false
        }
    },
    "message": "sukses",
    "status": "200"
}</t>
  </si>
  <si>
    <t>admin approve payment</t>
  </si>
  <si>
    <t>List Post Simpler by Verified Accounts</t>
  </si>
  <si>
    <t>TC_053</t>
  </si>
  <si>
    <t>/post/list-simpler/verified</t>
  </si>
  <si>
    <t>{
    "data": [
        {
            "created_date": "2022-06-03T15:24:08.803+0700",
            "deleted_date": null,
            "id_post": 334,
            "post_desc": "test post simpler",
            "filePosts": [],
            "post_status": true,
            "post_tags": [
                "Quality Assurance",
                "Back End"
            ],
            "total_like": 1,
            "total_komentar": 0,
            "bookmarked": false,
            "user": {
                "id": 103,
                "username": "hasanindra71@gmail.com",
                "phone_number": "081296983656",
                "profile_pic": "https://commitstorage.s3.us-west-1.amazonaws.com/profpic/7cd7ec4e-1244-4194-b013-7f7882b03141.jpg",
                "region": "BANTEN",
                "status": "Verified",
                "passion": "Back End | Android",
                "bio": "trying my best",
                "total_followers": 11,
                "total_following": 11,
                "is_follow": false,
                "gender": "Male",
                "fullname": "Indra Hasan",
                "authorities": null,
                "blocked": false
            },
            "liked": false
        },
        {
            "created_date": "2022-06-03T19:44:07.635+0700",
            "deleted_date": null,
            "id_post": 339,
            "post_desc": "Test simpler",
            "filePosts": [],
            "post_status": true,
            "post_tags": [
                "Android",
                "Quality Assurance",
                "Front End"
            ],
            "total_like": 3,
            "total_komentar": 0,
            "bookmarked": false,
            "user": {
                "id": 105,
                "username": "info.marufrahman@gmail.com",
                "phone_number": "01234567890",
                "profile_pic": "https://commitstorage.s3.us-west-1.amazonaws.com/profpic/8eed167b-f8a7-44d6-b32c-702e6d7986ce.jpg",
                "region": "DKI JAKARTA",
                "status": "Verified",
                "passion": "Android | Back End",
                "bio": "Software Engineer at Commit",
                "total_followers": 6,
                "total_following": 5,
                "is_follow": false,
                "gender": "Male",
                "fullname": "Maruf Rahman",
                "authorities": null,
                "blocked": false
            },
            "liked": false
        },
        {
            "created_date": "2022-06-04T18:33:52.746+0700",
            "deleted_date": null,
            "id_post": 362,
            "post_desc": "countdown",
            "filePosts": [
                {
                    "created_date": "2022-06-04T18:33:53.639+0700",
                    "deleted_date": null,
                    "id": 17,
                    "url": "https://commitstorage.s3.us-west-1.amazonaws.com/post/b54b17a8-a1a0-41c8-88a4-3c041fb5fe18-10-second-countdown-_-after-effects.mp4"
                }
            ],
            "post_status": true,
            "post_tags": [
                "UI/UX"
            ],
            "total_like": 0,
            "total_komentar": 0,
            "bookmarked": false,
            "user": {
                "id": 128,
                "username": "sheilayasmine12@gmail.com",
                "phone_number": "08123456789",
                "profile_pic": null,
                "region": "DIY Yogyakarta",
                "status": "Verified",
                "passion": "Front End | Back End",
                "bio": null,
                "total_followers": 0,
                "total_following": 6,
                "is_follow": false,
                "gender": "Female",
                "fullname": "sheila",
                "authorities": null,
                "blocked": false
            },
            "liked": false
        }
    ],
    "message": "sukses",
    "status": "200"
}</t>
  </si>
  <si>
    <t>List Post Simpler by Official Account</t>
  </si>
  <si>
    <t>TC_054</t>
  </si>
  <si>
    <t>/post/list-simpler/official</t>
  </si>
  <si>
    <t>{
    "data": [
        {
            "created_date": "2022-06-03T15:31:21.942+0700",
            "deleted_date": null,
            "id_post": 335,
            "post_desc": "Welcome to Commit, guys\n\nThis official account of Commit",
            "filePosts": [],
            "post_status": true,
            "post_tags": [
                "UI/UX",
                "Android",
                "Quality Assurance",
                "Back End",
                "Front End"
            ],
            "total_like": 5,
            "total_komentar": 0,
            "bookmarked": false,
            "user": {
                "id": 104,
                "username": "tech.commitapp@gmail.com",
                "phone_number": "01234567890",
                "profile_pic": null,
                "region": "DKI JAKARTA",
                "status": "Official",
                "passion": "Android | Back End",
                "bio": null,
                "total_followers": 6,
                "total_following": 0,
                "is_follow": false,
                "gender": "Prefer not to say",
                "fullname": "Commit",
                "authorities": null,
                "blocked": false
            },
            "liked": false
        }
    ],
    "message": "sukses",
    "status": "200"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</si>
</sst>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yy"/>
    <numFmt numFmtId="165" formatCode="d mmmm yyyy"/>
  </numFmts>
  <fonts count="21">
    <font>
      <sz val="10.0"/>
      <color rgb="FF000000"/>
      <name val="Arial"/>
      <scheme val="minor"/>
    </font>
    <font>
      <color rgb="FFFFFFFF"/>
      <name val="Arial"/>
      <scheme val="minor"/>
    </font>
    <font>
      <color theme="1"/>
      <name val="Arial"/>
      <scheme val="minor"/>
    </font>
    <font/>
    <font>
      <sz val="11.0"/>
      <color theme="1"/>
      <name val="Arial"/>
      <scheme val="minor"/>
    </font>
    <font>
      <sz val="11.0"/>
      <color rgb="FF000000"/>
      <name val="Inconsolata"/>
    </font>
    <font>
      <b/>
      <color theme="1"/>
      <name val="Arial"/>
      <scheme val="minor"/>
    </font>
    <font>
      <b/>
      <color rgb="FFFFFFFF"/>
      <name val="Tahoma"/>
    </font>
    <font>
      <color rgb="FF222222"/>
      <name val="Arial"/>
    </font>
    <font>
      <color theme="1"/>
      <name val="Arial"/>
    </font>
    <font>
      <color theme="1"/>
      <name val="Tahoma"/>
    </font>
    <font>
      <color rgb="FFFFFFFF"/>
      <name val="Tahoma"/>
    </font>
    <font>
      <b/>
      <sz val="10.0"/>
      <color rgb="FFFFFFFF"/>
      <name val="Tahoma"/>
    </font>
    <font>
      <sz val="10.0"/>
      <color theme="1"/>
      <name val="Arial"/>
    </font>
    <font>
      <sz val="10.0"/>
      <color theme="1"/>
      <name val="Arial"/>
      <scheme val="minor"/>
    </font>
    <font>
      <sz val="11.0"/>
      <color theme="1"/>
      <name val="Arial"/>
    </font>
    <font>
      <color rgb="FF000000"/>
      <name val="Arial"/>
    </font>
    <font>
      <sz val="10.0"/>
      <color rgb="FF222222"/>
      <name val="Arial"/>
    </font>
    <font>
      <sz val="10.0"/>
      <color rgb="FFFFFFFF"/>
      <name val="Tahoma"/>
    </font>
    <font>
      <u/>
      <sz val="10.0"/>
      <color rgb="FF1155CC"/>
      <name val="Arial"/>
    </font>
    <font>
      <u/>
      <color rgb="FF1155CC"/>
      <name val="Arial"/>
    </font>
  </fonts>
  <fills count="14">
    <fill>
      <patternFill patternType="none"/>
    </fill>
    <fill>
      <patternFill patternType="lightGray"/>
    </fill>
    <fill>
      <patternFill patternType="solid">
        <fgColor theme="1"/>
        <bgColor theme="1"/>
      </patternFill>
    </fill>
    <fill>
      <patternFill patternType="solid">
        <fgColor rgb="FF6FA8DC"/>
        <bgColor rgb="FF6FA8DC"/>
      </patternFill>
    </fill>
    <fill>
      <patternFill patternType="solid">
        <fgColor rgb="FFFFFFFF"/>
        <bgColor rgb="FFFFFFFF"/>
      </patternFill>
    </fill>
    <fill>
      <patternFill patternType="solid">
        <fgColor rgb="FF00B0F0"/>
        <bgColor rgb="FF00B0F0"/>
      </patternFill>
    </fill>
    <fill>
      <patternFill patternType="solid">
        <fgColor rgb="FFF6B26B"/>
        <bgColor rgb="FFF6B26B"/>
      </patternFill>
    </fill>
    <fill>
      <patternFill patternType="solid">
        <fgColor rgb="FF34A853"/>
        <bgColor rgb="FF34A853"/>
      </patternFill>
    </fill>
    <fill>
      <patternFill patternType="solid">
        <fgColor rgb="FF6AA84F"/>
        <bgColor rgb="FF6AA84F"/>
      </patternFill>
    </fill>
    <fill>
      <patternFill patternType="solid">
        <fgColor rgb="FFCC0000"/>
        <bgColor rgb="FFCC0000"/>
      </patternFill>
    </fill>
    <fill>
      <patternFill patternType="solid">
        <fgColor rgb="FFE06666"/>
        <bgColor rgb="FFE06666"/>
      </patternFill>
    </fill>
    <fill>
      <patternFill patternType="solid">
        <fgColor rgb="FF990000"/>
        <bgColor rgb="FF990000"/>
      </patternFill>
    </fill>
    <fill>
      <patternFill patternType="solid">
        <fgColor rgb="FF93C47D"/>
        <bgColor rgb="FF93C47D"/>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left style="thin">
        <color rgb="FF000000"/>
      </left>
    </border>
    <border>
      <left style="thin">
        <color rgb="FF000000"/>
      </left>
      <right style="thin">
        <color rgb="FF000000"/>
      </right>
    </border>
    <border>
      <right style="thin">
        <color rgb="FF000000"/>
      </right>
    </border>
    <border>
      <top style="thin">
        <color rgb="FF000000"/>
      </top>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Border="1" applyFill="1" applyFont="1"/>
    <xf borderId="2" fillId="3" fontId="2" numFmtId="0" xfId="0" applyAlignment="1" applyBorder="1" applyFont="1">
      <alignment horizontal="center" readingOrder="0" shrinkToFit="0" vertical="center" wrapText="1"/>
    </xf>
    <xf borderId="3" fillId="0" fontId="3" numFmtId="0" xfId="0" applyBorder="1" applyFont="1"/>
    <xf borderId="1" fillId="3" fontId="2" numFmtId="0" xfId="0" applyAlignment="1" applyBorder="1" applyFont="1">
      <alignment horizontal="center" readingOrder="0" vertical="center"/>
    </xf>
    <xf borderId="4" fillId="0" fontId="3" numFmtId="0" xfId="0" applyBorder="1" applyFont="1"/>
    <xf borderId="5" fillId="3" fontId="2" numFmtId="0" xfId="0" applyAlignment="1" applyBorder="1" applyFont="1">
      <alignment horizontal="center" readingOrder="0"/>
    </xf>
    <xf borderId="3" fillId="3" fontId="2" numFmtId="0" xfId="0" applyAlignment="1" applyBorder="1" applyFont="1">
      <alignment horizontal="center" vertical="bottom"/>
    </xf>
    <xf borderId="5" fillId="3" fontId="2" numFmtId="0" xfId="0" applyAlignment="1" applyBorder="1" applyFont="1">
      <alignment readingOrder="0"/>
    </xf>
    <xf borderId="5" fillId="0" fontId="2" numFmtId="0" xfId="0" applyAlignment="1" applyBorder="1" applyFont="1">
      <alignment horizontal="center" readingOrder="0" vertical="center"/>
    </xf>
    <xf borderId="6" fillId="0" fontId="2" numFmtId="0" xfId="0" applyAlignment="1" applyBorder="1" applyFont="1">
      <alignment horizontal="center" readingOrder="0" vertical="center"/>
    </xf>
    <xf borderId="5" fillId="0" fontId="4" numFmtId="0" xfId="0" applyAlignment="1" applyBorder="1" applyFont="1">
      <alignment horizontal="center" readingOrder="0" vertical="center"/>
    </xf>
    <xf borderId="6" fillId="0" fontId="4" numFmtId="0" xfId="0" applyAlignment="1" applyBorder="1" applyFont="1">
      <alignment horizontal="center" readingOrder="0" vertical="center"/>
    </xf>
    <xf borderId="2" fillId="2" fontId="1" numFmtId="0" xfId="0" applyAlignment="1" applyBorder="1" applyFont="1">
      <alignment horizontal="center" readingOrder="0"/>
    </xf>
    <xf borderId="7" fillId="0" fontId="3" numFmtId="0" xfId="0" applyBorder="1" applyFont="1"/>
    <xf borderId="5" fillId="3" fontId="2" numFmtId="0" xfId="0" applyBorder="1" applyFont="1"/>
    <xf borderId="2" fillId="3" fontId="2" numFmtId="0" xfId="0" applyAlignment="1" applyBorder="1" applyFont="1">
      <alignment horizontal="center" readingOrder="0" vertical="center"/>
    </xf>
    <xf borderId="2" fillId="0" fontId="2" numFmtId="0" xfId="0" applyAlignment="1" applyBorder="1" applyFont="1">
      <alignment horizontal="center" readingOrder="0" vertical="center"/>
    </xf>
    <xf borderId="8" fillId="0" fontId="2" numFmtId="0" xfId="0" applyAlignment="1" applyBorder="1" applyFont="1">
      <alignment horizontal="center" readingOrder="0" vertical="center"/>
    </xf>
    <xf borderId="6" fillId="0" fontId="3" numFmtId="0" xfId="0" applyBorder="1" applyFont="1"/>
    <xf borderId="0" fillId="4" fontId="5" numFmtId="0" xfId="0" applyFill="1" applyFont="1"/>
    <xf borderId="0" fillId="0" fontId="2" numFmtId="0" xfId="0" applyAlignment="1" applyFont="1">
      <alignment horizontal="center" vertical="center"/>
    </xf>
    <xf borderId="0" fillId="0" fontId="6"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5" fontId="7" numFmtId="0" xfId="0" applyAlignment="1" applyFill="1" applyFont="1">
      <alignment vertical="bottom"/>
    </xf>
    <xf borderId="5" fillId="4" fontId="8" numFmtId="0" xfId="0" applyAlignment="1" applyBorder="1" applyFont="1">
      <alignment shrinkToFit="0" vertical="bottom" wrapText="0"/>
    </xf>
    <xf borderId="5" fillId="0" fontId="9" numFmtId="0" xfId="0" applyAlignment="1" applyBorder="1" applyFont="1">
      <alignment vertical="bottom"/>
    </xf>
    <xf borderId="0" fillId="0" fontId="9" numFmtId="0" xfId="0" applyAlignment="1" applyFont="1">
      <alignment vertical="bottom"/>
    </xf>
    <xf borderId="5" fillId="5" fontId="7" numFmtId="0" xfId="0" applyAlignment="1" applyBorder="1" applyFont="1">
      <alignment vertical="bottom"/>
    </xf>
    <xf borderId="5" fillId="5" fontId="7" numFmtId="0" xfId="0" applyAlignment="1" applyBorder="1" applyFont="1">
      <alignment horizontal="center" vertical="bottom"/>
    </xf>
    <xf borderId="5" fillId="5" fontId="7" numFmtId="0" xfId="0" applyAlignment="1" applyBorder="1" applyFont="1">
      <alignment horizontal="center" readingOrder="0" vertical="bottom"/>
    </xf>
    <xf borderId="0" fillId="0" fontId="2" numFmtId="0" xfId="0" applyAlignment="1" applyFont="1">
      <alignment horizontal="center" readingOrder="0"/>
    </xf>
    <xf borderId="1" fillId="5" fontId="7" numFmtId="0" xfId="0" applyAlignment="1" applyBorder="1" applyFont="1">
      <alignment readingOrder="0" vertical="bottom"/>
    </xf>
    <xf borderId="1" fillId="0" fontId="10" numFmtId="0" xfId="0" applyAlignment="1" applyBorder="1" applyFont="1">
      <alignment horizontal="center" vertical="bottom"/>
    </xf>
    <xf borderId="5" fillId="0" fontId="10" numFmtId="3" xfId="0" applyAlignment="1" applyBorder="1" applyFont="1" applyNumberFormat="1">
      <alignment horizontal="center" vertical="bottom"/>
    </xf>
    <xf borderId="0" fillId="0" fontId="7" numFmtId="0" xfId="0" applyAlignment="1" applyFont="1">
      <alignment vertical="bottom"/>
    </xf>
    <xf borderId="0" fillId="0" fontId="7" numFmtId="0" xfId="0" applyAlignment="1" applyFont="1">
      <alignment horizontal="center" vertical="bottom"/>
    </xf>
    <xf borderId="5" fillId="0" fontId="9" numFmtId="0" xfId="0" applyAlignment="1" applyBorder="1" applyFont="1">
      <alignment readingOrder="0" vertical="bottom"/>
    </xf>
    <xf borderId="5" fillId="0" fontId="10" numFmtId="9" xfId="0" applyAlignment="1" applyBorder="1" applyFont="1" applyNumberFormat="1">
      <alignment horizontal="center" vertical="bottom"/>
    </xf>
    <xf borderId="0" fillId="0" fontId="11" numFmtId="0" xfId="0" applyAlignment="1" applyFont="1">
      <alignment horizontal="center" vertical="bottom"/>
    </xf>
    <xf borderId="0" fillId="0" fontId="11" numFmtId="3" xfId="0" applyAlignment="1" applyFont="1" applyNumberFormat="1">
      <alignment horizontal="center" vertical="bottom"/>
    </xf>
    <xf borderId="0" fillId="0" fontId="11" numFmtId="9" xfId="0" applyAlignment="1" applyFont="1" applyNumberFormat="1">
      <alignment horizontal="center" vertical="bottom"/>
    </xf>
    <xf borderId="0" fillId="0" fontId="9" numFmtId="0" xfId="0" applyAlignment="1" applyFont="1">
      <alignment shrinkToFit="0" vertical="bottom" wrapText="0"/>
    </xf>
    <xf borderId="8" fillId="0" fontId="9" numFmtId="0" xfId="0" applyAlignment="1" applyBorder="1" applyFont="1">
      <alignment vertical="bottom"/>
    </xf>
    <xf borderId="2" fillId="5" fontId="12" numFmtId="0" xfId="0" applyAlignment="1" applyBorder="1" applyFont="1">
      <alignment horizontal="center" shrinkToFit="0" vertical="center" wrapText="1"/>
    </xf>
    <xf borderId="1" fillId="5" fontId="12" numFmtId="0" xfId="0" applyAlignment="1" applyBorder="1" applyFont="1">
      <alignment horizontal="center" shrinkToFit="0" vertical="center" wrapText="1"/>
    </xf>
    <xf borderId="1" fillId="5" fontId="12" numFmtId="0" xfId="0" applyAlignment="1" applyBorder="1" applyFont="1">
      <alignment horizontal="center" readingOrder="0" shrinkToFit="0" vertical="center" wrapText="1"/>
    </xf>
    <xf borderId="0" fillId="0"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5" fillId="5" fontId="12" numFmtId="0" xfId="0" applyAlignment="1" applyBorder="1" applyFont="1">
      <alignment horizontal="center" shrinkToFit="0" vertical="center" wrapText="1"/>
    </xf>
    <xf borderId="1" fillId="4" fontId="13" numFmtId="0" xfId="0" applyAlignment="1" applyBorder="1" applyFont="1">
      <alignment readingOrder="0" shrinkToFit="0" vertical="center" wrapText="1"/>
    </xf>
    <xf borderId="1" fillId="0" fontId="13" numFmtId="0" xfId="0" applyAlignment="1" applyBorder="1" applyFont="1">
      <alignment horizontal="center" shrinkToFit="0" vertical="center" wrapText="1"/>
    </xf>
    <xf borderId="5" fillId="0" fontId="13" numFmtId="0" xfId="0" applyAlignment="1" applyBorder="1" applyFont="1">
      <alignment horizontal="center" shrinkToFit="0" vertical="center" wrapText="1"/>
    </xf>
    <xf borderId="5" fillId="6" fontId="13" numFmtId="0" xfId="0" applyAlignment="1" applyBorder="1" applyFill="1" applyFont="1">
      <alignment horizontal="center" shrinkToFit="0" vertical="center" wrapText="1"/>
    </xf>
    <xf borderId="5" fillId="7" fontId="13" numFmtId="0" xfId="0" applyAlignment="1" applyBorder="1" applyFill="1" applyFont="1">
      <alignment horizontal="center" shrinkToFit="0" vertical="center" wrapText="1"/>
    </xf>
    <xf borderId="5" fillId="0" fontId="13" numFmtId="0" xfId="0" applyAlignment="1" applyBorder="1" applyFont="1">
      <alignment horizontal="center" readingOrder="0" shrinkToFit="0" vertical="center" wrapText="1"/>
    </xf>
    <xf borderId="5" fillId="4" fontId="13" numFmtId="0" xfId="0" applyAlignment="1" applyBorder="1" applyFont="1">
      <alignment horizontal="center" readingOrder="0" shrinkToFit="0" vertical="center" wrapText="1"/>
    </xf>
    <xf borderId="2" fillId="0" fontId="13" numFmtId="0" xfId="0" applyAlignment="1" applyBorder="1" applyFont="1">
      <alignment horizontal="center" shrinkToFit="0" vertical="center" wrapText="1"/>
    </xf>
    <xf borderId="9" fillId="0" fontId="9" numFmtId="0" xfId="0" applyAlignment="1" applyBorder="1" applyFont="1">
      <alignment readingOrder="0" vertical="bottom"/>
    </xf>
    <xf borderId="0" fillId="0" fontId="9" numFmtId="164" xfId="0" applyAlignment="1" applyFont="1" applyNumberFormat="1">
      <alignment vertical="bottom"/>
    </xf>
    <xf borderId="0" fillId="0" fontId="9" numFmtId="14" xfId="0" applyAlignment="1" applyFont="1" applyNumberFormat="1">
      <alignment vertical="bottom"/>
    </xf>
    <xf borderId="10" fillId="0" fontId="3" numFmtId="0" xfId="0" applyBorder="1" applyFont="1"/>
    <xf borderId="5" fillId="0" fontId="14" numFmtId="0" xfId="0" applyAlignment="1" applyBorder="1" applyFont="1">
      <alignment horizontal="center" readingOrder="0" shrinkToFit="0" vertical="center" wrapText="1"/>
    </xf>
    <xf borderId="5" fillId="0" fontId="14" numFmtId="0" xfId="0" applyAlignment="1" applyBorder="1" applyFont="1">
      <alignment horizontal="center" shrinkToFit="0" vertical="center" wrapText="1"/>
    </xf>
    <xf borderId="5" fillId="0" fontId="13" numFmtId="0" xfId="0" applyAlignment="1" applyBorder="1" applyFont="1">
      <alignment horizontal="center" shrinkToFit="0" textRotation="0" vertical="center" wrapText="1"/>
    </xf>
    <xf borderId="5" fillId="0" fontId="13" numFmtId="0" xfId="0" applyAlignment="1" applyBorder="1" applyFont="1">
      <alignment horizontal="center" readingOrder="0" shrinkToFit="0" textRotation="0" vertical="center" wrapText="1"/>
    </xf>
    <xf borderId="1" fillId="0" fontId="13" numFmtId="0" xfId="0" applyAlignment="1" applyBorder="1" applyFont="1">
      <alignment readingOrder="0" vertical="center"/>
    </xf>
    <xf borderId="1" fillId="0" fontId="13" numFmtId="0" xfId="0" applyAlignment="1" applyBorder="1" applyFont="1">
      <alignment readingOrder="0" shrinkToFit="0" vertical="center" wrapText="1"/>
    </xf>
    <xf borderId="5" fillId="0" fontId="13" numFmtId="0" xfId="0" applyAlignment="1" applyBorder="1" applyFont="1">
      <alignment shrinkToFit="0" vertical="center" wrapText="1"/>
    </xf>
    <xf borderId="5" fillId="8" fontId="13" numFmtId="0" xfId="0" applyAlignment="1" applyBorder="1" applyFill="1" applyFont="1">
      <alignment horizontal="center" shrinkToFit="0" vertical="center" wrapText="1"/>
    </xf>
    <xf borderId="5" fillId="0" fontId="13" numFmtId="0" xfId="0" applyAlignment="1" applyBorder="1" applyFont="1">
      <alignment vertical="center"/>
    </xf>
    <xf borderId="5" fillId="0" fontId="13" numFmtId="0" xfId="0" applyAlignment="1" applyBorder="1" applyFont="1">
      <alignment readingOrder="0" shrinkToFit="0" vertical="center" wrapText="1"/>
    </xf>
    <xf borderId="9" fillId="0" fontId="9" numFmtId="0" xfId="0" applyAlignment="1" applyBorder="1" applyFont="1">
      <alignment vertical="bottom"/>
    </xf>
    <xf borderId="2" fillId="0" fontId="14" numFmtId="0" xfId="0" applyAlignment="1" applyBorder="1" applyFont="1">
      <alignment horizontal="center" shrinkToFit="0" vertical="center" wrapText="1"/>
    </xf>
    <xf borderId="9" fillId="0" fontId="2" numFmtId="0" xfId="0" applyBorder="1" applyFont="1"/>
    <xf borderId="5" fillId="9" fontId="13" numFmtId="0" xfId="0" applyAlignment="1" applyBorder="1" applyFill="1" applyFont="1">
      <alignment horizontal="center" shrinkToFit="0" vertical="center" wrapText="1"/>
    </xf>
    <xf borderId="5" fillId="4" fontId="13" numFmtId="0" xfId="0" applyAlignment="1" applyBorder="1" applyFont="1">
      <alignment shrinkToFit="0" vertical="center" wrapText="1"/>
    </xf>
    <xf borderId="1" fillId="0" fontId="14" numFmtId="0" xfId="0" applyAlignment="1" applyBorder="1" applyFont="1">
      <alignment readingOrder="0" vertical="center"/>
    </xf>
    <xf borderId="5" fillId="8" fontId="13" numFmtId="0" xfId="0" applyAlignment="1" applyBorder="1" applyFont="1">
      <alignment horizontal="center" readingOrder="0" shrinkToFit="0" vertical="center" wrapText="1"/>
    </xf>
    <xf borderId="5" fillId="4" fontId="13" numFmtId="0" xfId="0" applyAlignment="1" applyBorder="1" applyFont="1">
      <alignment readingOrder="0" shrinkToFit="0" vertical="center" wrapText="1"/>
    </xf>
    <xf borderId="2" fillId="4" fontId="8" numFmtId="0" xfId="0" applyAlignment="1" applyBorder="1" applyFont="1">
      <alignment shrinkToFit="0" vertical="bottom" wrapText="0"/>
    </xf>
    <xf borderId="2" fillId="0" fontId="9" numFmtId="0" xfId="0" applyAlignment="1" applyBorder="1" applyFont="1">
      <alignment readingOrder="0" vertical="bottom"/>
    </xf>
    <xf borderId="2" fillId="0" fontId="9" numFmtId="0" xfId="0" applyAlignment="1" applyBorder="1" applyFont="1">
      <alignment vertical="bottom"/>
    </xf>
    <xf borderId="2" fillId="5" fontId="7" numFmtId="0" xfId="0" applyAlignment="1" applyBorder="1" applyFont="1">
      <alignment horizontal="center" shrinkToFit="0" vertical="bottom" wrapText="1"/>
    </xf>
    <xf borderId="1" fillId="5" fontId="7" numFmtId="0" xfId="0" applyAlignment="1" applyBorder="1" applyFont="1">
      <alignment horizontal="center" shrinkToFit="0" vertical="bottom" wrapText="1"/>
    </xf>
    <xf borderId="1" fillId="5" fontId="7" numFmtId="0" xfId="0" applyAlignment="1" applyBorder="1" applyFont="1">
      <alignment horizontal="center" readingOrder="0" shrinkToFit="0" vertical="bottom" wrapText="1"/>
    </xf>
    <xf borderId="5" fillId="5" fontId="7" numFmtId="0" xfId="0" applyAlignment="1" applyBorder="1" applyFont="1">
      <alignment horizontal="center" shrinkToFit="0" vertical="bottom" wrapText="1"/>
    </xf>
    <xf borderId="1" fillId="0" fontId="2" numFmtId="0" xfId="0" applyAlignment="1" applyBorder="1" applyFont="1">
      <alignment horizontal="center" readingOrder="0" shrinkToFit="0" vertical="center" wrapText="1"/>
    </xf>
    <xf borderId="11" fillId="0" fontId="9" numFmtId="0" xfId="0" applyAlignment="1" applyBorder="1" applyFont="1">
      <alignment horizontal="center" shrinkToFit="0" vertical="center" wrapText="1"/>
    </xf>
    <xf borderId="5" fillId="0" fontId="9"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5" fillId="7" fontId="9" numFmtId="0" xfId="0" applyAlignment="1" applyBorder="1" applyFont="1">
      <alignment horizontal="center" shrinkToFit="0" vertical="center" wrapText="1"/>
    </xf>
    <xf borderId="5" fillId="0" fontId="9" numFmtId="0" xfId="0" applyAlignment="1" applyBorder="1" applyFont="1">
      <alignment horizontal="center" readingOrder="0" vertical="center"/>
    </xf>
    <xf borderId="5" fillId="0" fontId="9" numFmtId="0" xfId="0" applyAlignment="1" applyBorder="1" applyFont="1">
      <alignment horizontal="center" readingOrder="0" shrinkToFit="0" vertical="center" wrapText="1"/>
    </xf>
    <xf borderId="5" fillId="4" fontId="9" numFmtId="0" xfId="0" applyAlignment="1" applyBorder="1" applyFont="1">
      <alignment horizontal="center" readingOrder="0" shrinkToFit="0" vertical="center" wrapText="1"/>
    </xf>
    <xf borderId="0" fillId="0" fontId="9" numFmtId="22" xfId="0" applyAlignment="1" applyFont="1" applyNumberFormat="1">
      <alignment vertical="bottom"/>
    </xf>
    <xf borderId="11" fillId="0" fontId="3" numFmtId="0" xfId="0" applyBorder="1" applyFont="1"/>
    <xf borderId="1" fillId="0" fontId="9" numFmtId="0" xfId="0" applyAlignment="1" applyBorder="1" applyFont="1">
      <alignment horizontal="center" shrinkToFit="0" vertical="center" wrapText="1"/>
    </xf>
    <xf borderId="5" fillId="10" fontId="9" numFmtId="0" xfId="0" applyAlignment="1" applyBorder="1" applyFill="1" applyFont="1">
      <alignment horizontal="center" shrinkToFit="0" vertical="center" wrapText="1"/>
    </xf>
    <xf borderId="5" fillId="0"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5" fillId="0" fontId="9" numFmtId="0" xfId="0" applyAlignment="1" applyBorder="1" applyFont="1">
      <alignment horizontal="center" shrinkToFit="0" textRotation="0" vertical="center" wrapText="1"/>
    </xf>
    <xf borderId="5" fillId="0" fontId="9" numFmtId="0" xfId="0" applyAlignment="1" applyBorder="1" applyFont="1">
      <alignment horizontal="center" readingOrder="0" shrinkToFit="0" textRotation="0" vertical="center" wrapText="1"/>
    </xf>
    <xf borderId="5" fillId="0" fontId="2" numFmtId="0" xfId="0" applyBorder="1" applyFont="1"/>
    <xf borderId="2" fillId="0" fontId="2" numFmtId="0" xfId="0" applyBorder="1" applyFont="1"/>
    <xf borderId="5" fillId="0" fontId="9" numFmtId="0" xfId="0" applyAlignment="1" applyBorder="1" applyFont="1">
      <alignment horizontal="center" shrinkToFit="0" vertical="center" wrapText="1"/>
    </xf>
    <xf borderId="5" fillId="9" fontId="9"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1" fillId="4" fontId="9" numFmtId="0" xfId="0" applyAlignment="1" applyBorder="1" applyFont="1">
      <alignment horizontal="center" shrinkToFit="0" vertical="center" wrapText="1"/>
    </xf>
    <xf borderId="4" fillId="0" fontId="9" numFmtId="0" xfId="0" applyAlignment="1" applyBorder="1" applyFont="1">
      <alignment horizontal="center" vertical="center"/>
    </xf>
    <xf borderId="4" fillId="0" fontId="9" numFmtId="0" xfId="0" applyAlignment="1" applyBorder="1" applyFont="1">
      <alignment horizontal="center" readingOrder="0" vertical="center"/>
    </xf>
    <xf borderId="5" fillId="10"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10" fontId="9" numFmtId="0" xfId="0" applyAlignment="1" applyBorder="1" applyFont="1">
      <alignment horizontal="center" readingOrder="0" shrinkToFit="0" vertical="center" wrapText="1"/>
    </xf>
    <xf borderId="0" fillId="5" fontId="7" numFmtId="0" xfId="0" applyAlignment="1" applyFont="1">
      <alignment horizontal="center" shrinkToFit="0" vertical="center" wrapText="1"/>
    </xf>
    <xf borderId="2" fillId="4" fontId="8" numFmtId="0" xfId="0" applyAlignment="1" applyBorder="1" applyFont="1">
      <alignment horizontal="left" shrinkToFit="0" vertical="center" wrapText="1"/>
    </xf>
    <xf borderId="0" fillId="0" fontId="9" numFmtId="0" xfId="0" applyAlignment="1" applyFont="1">
      <alignment horizontal="center" shrinkToFit="0" vertical="center" wrapText="1"/>
    </xf>
    <xf borderId="5" fillId="5"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 fillId="0" fontId="9" numFmtId="0" xfId="0" applyAlignment="1" applyBorder="1" applyFont="1">
      <alignment horizontal="left" readingOrder="0" shrinkToFit="0" vertical="center" wrapText="1"/>
    </xf>
    <xf borderId="0" fillId="0" fontId="11" numFmtId="0" xfId="0" applyAlignment="1" applyFont="1">
      <alignment horizontal="center" shrinkToFit="0" vertical="center" wrapText="1"/>
    </xf>
    <xf borderId="0" fillId="0" fontId="11" numFmtId="3" xfId="0" applyAlignment="1" applyFont="1" applyNumberFormat="1">
      <alignment horizontal="center" shrinkToFit="0" vertical="center" wrapText="1"/>
    </xf>
    <xf borderId="0" fillId="0" fontId="11" numFmtId="9" xfId="0" applyAlignment="1" applyFont="1" applyNumberFormat="1">
      <alignment horizontal="center" shrinkToFit="0" vertical="center" wrapText="1"/>
    </xf>
    <xf borderId="2" fillId="0" fontId="9" numFmtId="0" xfId="0" applyAlignment="1" applyBorder="1" applyFont="1">
      <alignment horizontal="left" shrinkToFit="0" vertical="center" wrapText="1"/>
    </xf>
    <xf borderId="8" fillId="0" fontId="9" numFmtId="0" xfId="0" applyAlignment="1" applyBorder="1" applyFont="1">
      <alignment horizontal="center" shrinkToFit="0" vertical="center" wrapText="1"/>
    </xf>
    <xf borderId="2" fillId="5" fontId="7" numFmtId="0" xfId="0" applyAlignment="1" applyBorder="1" applyFont="1">
      <alignment horizontal="center" shrinkToFit="0" vertical="center" wrapText="1"/>
    </xf>
    <xf borderId="1" fillId="5" fontId="7" numFmtId="0" xfId="0" applyAlignment="1" applyBorder="1" applyFont="1">
      <alignment horizontal="center" shrinkToFit="0" vertical="center" wrapText="1"/>
    </xf>
    <xf borderId="1" fillId="5" fontId="7"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9" fillId="0" fontId="9" numFmtId="0" xfId="0" applyAlignment="1" applyBorder="1" applyFont="1">
      <alignment horizontal="center" readingOrder="0" vertical="center"/>
    </xf>
    <xf borderId="0" fillId="0" fontId="9" numFmtId="0" xfId="0" applyAlignment="1" applyFont="1">
      <alignment horizontal="left" readingOrder="0" shrinkToFit="0" vertical="center" wrapText="1"/>
    </xf>
    <xf borderId="0" fillId="0" fontId="9" numFmtId="0" xfId="0" applyAlignment="1" applyFont="1">
      <alignment readingOrder="0" shrinkToFit="0" vertical="center" wrapText="1"/>
    </xf>
    <xf borderId="10" fillId="4" fontId="15" numFmtId="0" xfId="0" applyAlignment="1" applyBorder="1" applyFont="1">
      <alignment horizontal="center" readingOrder="0" shrinkToFit="0" vertical="center" wrapText="1"/>
    </xf>
    <xf borderId="0" fillId="4" fontId="16"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3" fillId="10" fontId="9" numFmtId="0" xfId="0" applyAlignment="1" applyBorder="1" applyFont="1">
      <alignment horizontal="center" shrinkToFit="0" vertical="center" wrapText="1"/>
    </xf>
    <xf borderId="3" fillId="7" fontId="9" numFmtId="0" xfId="0" applyAlignment="1" applyBorder="1" applyFont="1">
      <alignment horizontal="center" shrinkToFit="0" vertical="center" wrapText="1"/>
    </xf>
    <xf borderId="3" fillId="0" fontId="9" numFmtId="0" xfId="0" applyAlignment="1" applyBorder="1" applyFont="1">
      <alignment horizontal="center" shrinkToFit="0" vertical="center" wrapText="1"/>
    </xf>
    <xf borderId="3" fillId="0" fontId="9" numFmtId="0" xfId="0" applyAlignment="1" applyBorder="1" applyFont="1">
      <alignment horizontal="center" readingOrder="0" shrinkToFit="0" vertical="center" wrapText="1"/>
    </xf>
    <xf borderId="3" fillId="4" fontId="9" numFmtId="0" xfId="0" applyAlignment="1" applyBorder="1" applyFont="1">
      <alignment horizontal="center" shrinkToFit="0" vertical="center" wrapText="1"/>
    </xf>
    <xf borderId="6" fillId="10" fontId="9" numFmtId="0" xfId="0" applyAlignment="1" applyBorder="1" applyFont="1">
      <alignment horizontal="center" shrinkToFit="0" vertical="center" wrapText="1"/>
    </xf>
    <xf borderId="6" fillId="9" fontId="9" numFmtId="0" xfId="0" applyAlignment="1" applyBorder="1" applyFont="1">
      <alignment horizontal="center" shrinkToFit="0" vertical="center" wrapText="1"/>
    </xf>
    <xf borderId="6" fillId="0" fontId="9" numFmtId="0" xfId="0" applyAlignment="1" applyBorder="1" applyFont="1">
      <alignment horizontal="center" readingOrder="0" shrinkToFit="0" vertical="center" wrapText="1"/>
    </xf>
    <xf borderId="6" fillId="4" fontId="9"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9" fillId="0" fontId="7" numFmtId="0" xfId="0" applyAlignment="1" applyBorder="1" applyFont="1">
      <alignment horizontal="center" readingOrder="0" vertical="bottom"/>
    </xf>
    <xf borderId="9" fillId="0" fontId="10" numFmtId="3" xfId="0" applyAlignment="1" applyBorder="1" applyFont="1" applyNumberFormat="1">
      <alignment horizontal="center" vertical="bottom"/>
    </xf>
    <xf borderId="9" fillId="0" fontId="10" numFmtId="9" xfId="0" applyAlignment="1" applyBorder="1" applyFont="1" applyNumberFormat="1">
      <alignment horizontal="center" vertical="bottom"/>
    </xf>
    <xf borderId="1" fillId="4" fontId="9" numFmtId="0" xfId="0" applyAlignment="1" applyBorder="1" applyFont="1">
      <alignment readingOrder="0" shrinkToFit="0" vertical="center" wrapText="1"/>
    </xf>
    <xf borderId="5" fillId="0" fontId="9" numFmtId="14" xfId="0" applyAlignment="1" applyBorder="1" applyFont="1" applyNumberFormat="1">
      <alignment vertical="bottom"/>
    </xf>
    <xf borderId="5" fillId="0" fontId="9"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10" fontId="13" numFmtId="0" xfId="0" applyAlignment="1" applyBorder="1" applyFont="1">
      <alignment horizontal="center" shrinkToFit="0" vertical="center" wrapText="1"/>
    </xf>
    <xf borderId="3" fillId="7" fontId="13" numFmtId="0" xfId="0" applyAlignment="1" applyBorder="1" applyFont="1">
      <alignment horizontal="center" shrinkToFit="0" vertical="center" wrapText="1"/>
    </xf>
    <xf borderId="5" fillId="0" fontId="13" numFmtId="0" xfId="0" applyAlignment="1" applyBorder="1" applyFont="1">
      <alignment vertical="bottom"/>
    </xf>
    <xf borderId="1" fillId="4" fontId="9" numFmtId="0" xfId="0" applyAlignment="1" applyBorder="1" applyFont="1">
      <alignment horizontal="center" shrinkToFit="0" textRotation="0" vertical="center" wrapText="1"/>
    </xf>
    <xf borderId="1" fillId="0" fontId="9" numFmtId="0" xfId="0" applyAlignment="1" applyBorder="1" applyFont="1">
      <alignment horizontal="center" readingOrder="0" shrinkToFit="0" textRotation="0" vertical="center" wrapText="1"/>
    </xf>
    <xf borderId="1" fillId="0" fontId="9" numFmtId="0" xfId="0" applyAlignment="1" applyBorder="1" applyFont="1">
      <alignment horizontal="center" shrinkToFit="0" textRotation="0" vertical="center" wrapText="1"/>
    </xf>
    <xf borderId="5" fillId="10" fontId="9" numFmtId="0" xfId="0" applyAlignment="1" applyBorder="1" applyFont="1">
      <alignment horizontal="center" shrinkToFit="0" textRotation="0" vertical="center" wrapText="1"/>
    </xf>
    <xf borderId="5" fillId="7" fontId="9" numFmtId="0" xfId="0" applyAlignment="1" applyBorder="1" applyFont="1">
      <alignment horizontal="center" shrinkToFit="0" textRotation="0" vertical="center" wrapText="1"/>
    </xf>
    <xf borderId="5" fillId="4" fontId="9" numFmtId="0" xfId="0" applyAlignment="1" applyBorder="1" applyFont="1">
      <alignment horizontal="center" readingOrder="0" shrinkToFit="0" textRotation="0" vertical="center" wrapText="1"/>
    </xf>
    <xf borderId="5" fillId="0" fontId="9" numFmtId="14" xfId="0" applyAlignment="1" applyBorder="1" applyFont="1" applyNumberFormat="1">
      <alignment horizontal="center" shrinkToFit="0" vertical="center" wrapText="1"/>
    </xf>
    <xf borderId="5" fillId="6" fontId="9" numFmtId="0" xfId="0" applyAlignment="1" applyBorder="1" applyFont="1">
      <alignment horizontal="center" shrinkToFit="0" textRotation="0" vertical="center" wrapText="1"/>
    </xf>
    <xf borderId="5" fillId="0" fontId="9" numFmtId="0" xfId="0" applyAlignment="1" applyBorder="1" applyFont="1">
      <alignment horizontal="left" shrinkToFit="0" vertical="center" wrapText="1"/>
    </xf>
    <xf borderId="5" fillId="0" fontId="2" numFmtId="0" xfId="0" applyAlignment="1" applyBorder="1" applyFont="1">
      <alignment horizontal="center" readingOrder="0" shrinkToFit="0" textRotation="0" vertical="center" wrapText="1"/>
    </xf>
    <xf borderId="5" fillId="0" fontId="2" numFmtId="0" xfId="0" applyAlignment="1" applyBorder="1" applyFont="1">
      <alignment horizontal="center" shrinkToFit="0" textRotation="0" vertical="center" wrapText="1"/>
    </xf>
    <xf borderId="5" fillId="0" fontId="9" numFmtId="0" xfId="0" applyAlignment="1" applyBorder="1" applyFont="1">
      <alignment horizontal="left" readingOrder="0" shrinkToFit="0" vertical="center" wrapText="1"/>
    </xf>
    <xf borderId="5" fillId="0" fontId="9" numFmtId="0" xfId="0" applyAlignment="1" applyBorder="1" applyFont="1">
      <alignment horizontal="left" readingOrder="0" shrinkToFit="0" textRotation="0" vertical="center" wrapText="1"/>
    </xf>
    <xf borderId="5" fillId="0" fontId="9" numFmtId="0" xfId="0" applyAlignment="1" applyBorder="1" applyFont="1">
      <alignment readingOrder="0" vertical="center"/>
    </xf>
    <xf borderId="2" fillId="0" fontId="15" numFmtId="0" xfId="0" applyAlignment="1" applyBorder="1" applyFont="1">
      <alignment readingOrder="0" vertical="bottom"/>
    </xf>
    <xf borderId="2" fillId="5" fontId="12" numFmtId="0" xfId="0" applyAlignment="1" applyBorder="1" applyFont="1">
      <alignment horizontal="center" shrinkToFit="0" vertical="bottom" wrapText="1"/>
    </xf>
    <xf borderId="1" fillId="5" fontId="12" numFmtId="0" xfId="0" applyAlignment="1" applyBorder="1" applyFont="1">
      <alignment horizontal="center" shrinkToFit="0" vertical="bottom" wrapText="1"/>
    </xf>
    <xf borderId="1" fillId="5" fontId="12" numFmtId="0" xfId="0" applyAlignment="1" applyBorder="1" applyFont="1">
      <alignment horizontal="center" readingOrder="0" shrinkToFit="0" vertical="bottom" wrapText="1"/>
    </xf>
    <xf borderId="5" fillId="5" fontId="12" numFmtId="0" xfId="0" applyAlignment="1" applyBorder="1" applyFont="1">
      <alignment horizontal="center" shrinkToFit="0" vertical="bottom" wrapText="1"/>
    </xf>
    <xf borderId="1" fillId="0" fontId="13" numFmtId="0" xfId="0" applyAlignment="1" applyBorder="1" applyFont="1">
      <alignment horizontal="center" readingOrder="0" shrinkToFit="0" textRotation="0" vertical="center" wrapText="1"/>
    </xf>
    <xf borderId="1" fillId="0" fontId="13" numFmtId="0" xfId="0" applyAlignment="1" applyBorder="1" applyFont="1">
      <alignment horizontal="center" shrinkToFit="0" textRotation="0" vertical="center" wrapText="1"/>
    </xf>
    <xf borderId="5" fillId="0" fontId="14" numFmtId="0" xfId="0" applyBorder="1" applyFont="1"/>
    <xf borderId="5" fillId="10" fontId="13" numFmtId="0" xfId="0" applyAlignment="1" applyBorder="1" applyFont="1">
      <alignment horizontal="center" shrinkToFit="0" textRotation="0" vertical="center" wrapText="1"/>
    </xf>
    <xf borderId="5" fillId="7" fontId="13" numFmtId="0" xfId="0" applyAlignment="1" applyBorder="1" applyFont="1">
      <alignment horizontal="center" shrinkToFit="0" textRotation="0" vertical="center" wrapText="1"/>
    </xf>
    <xf borderId="5" fillId="4" fontId="13" numFmtId="0" xfId="0" applyAlignment="1" applyBorder="1" applyFont="1">
      <alignment horizontal="center" readingOrder="0" shrinkToFit="0" textRotation="0" vertical="center" wrapText="1"/>
    </xf>
    <xf borderId="5" fillId="0" fontId="13" numFmtId="14" xfId="0" applyAlignment="1" applyBorder="1" applyFont="1" applyNumberFormat="1">
      <alignment vertical="bottom"/>
    </xf>
    <xf borderId="5" fillId="6" fontId="13" numFmtId="0" xfId="0" applyAlignment="1" applyBorder="1" applyFont="1">
      <alignment horizontal="center" shrinkToFit="0" textRotation="0" vertical="center" wrapText="1"/>
    </xf>
    <xf borderId="5" fillId="0" fontId="14" numFmtId="0" xfId="0" applyAlignment="1" applyBorder="1" applyFont="1">
      <alignment horizontal="center" readingOrder="0" shrinkToFit="0" textRotation="0" vertical="center" wrapText="1"/>
    </xf>
    <xf borderId="5" fillId="0" fontId="14" numFmtId="0" xfId="0" applyAlignment="1" applyBorder="1" applyFont="1">
      <alignment horizontal="center" shrinkToFit="0" textRotation="0" vertical="center" wrapText="1"/>
    </xf>
    <xf borderId="1" fillId="0" fontId="13" numFmtId="0" xfId="0" applyAlignment="1" applyBorder="1" applyFont="1">
      <alignment horizontal="center" readingOrder="0" shrinkToFit="0" vertical="center" wrapText="1"/>
    </xf>
    <xf borderId="0" fillId="5" fontId="12" numFmtId="0" xfId="0" applyAlignment="1" applyFont="1">
      <alignment vertical="bottom"/>
    </xf>
    <xf borderId="2" fillId="4" fontId="17" numFmtId="0" xfId="0" applyAlignment="1" applyBorder="1" applyFont="1">
      <alignment shrinkToFit="0" vertical="bottom" wrapText="0"/>
    </xf>
    <xf borderId="9" fillId="0" fontId="13" numFmtId="0" xfId="0" applyAlignment="1" applyBorder="1" applyFont="1">
      <alignment vertical="bottom"/>
    </xf>
    <xf borderId="0" fillId="0" fontId="13" numFmtId="0" xfId="0" applyAlignment="1" applyFont="1">
      <alignment vertical="bottom"/>
    </xf>
    <xf borderId="0" fillId="0" fontId="14" numFmtId="0" xfId="0" applyFont="1"/>
    <xf borderId="0" fillId="0" fontId="14" numFmtId="0" xfId="0" applyAlignment="1" applyFont="1">
      <alignment horizontal="center" readingOrder="0"/>
    </xf>
    <xf borderId="5" fillId="5" fontId="12" numFmtId="0" xfId="0" applyAlignment="1" applyBorder="1" applyFont="1">
      <alignment vertical="bottom"/>
    </xf>
    <xf borderId="0" fillId="0" fontId="13" numFmtId="3" xfId="0" applyAlignment="1" applyFont="1" applyNumberFormat="1">
      <alignment vertical="bottom"/>
    </xf>
    <xf borderId="2" fillId="0" fontId="13" numFmtId="0" xfId="0" applyAlignment="1" applyBorder="1" applyFont="1">
      <alignment readingOrder="0" vertical="bottom"/>
    </xf>
    <xf borderId="9" fillId="0" fontId="13" numFmtId="0" xfId="0" applyAlignment="1" applyBorder="1" applyFont="1">
      <alignment readingOrder="0" vertical="bottom"/>
    </xf>
    <xf borderId="0" fillId="0" fontId="13" numFmtId="0" xfId="0" applyAlignment="1" applyFont="1">
      <alignment readingOrder="0" vertical="bottom"/>
    </xf>
    <xf borderId="0" fillId="0" fontId="13" numFmtId="9" xfId="0" applyAlignment="1" applyFont="1" applyNumberFormat="1">
      <alignment vertical="bottom"/>
    </xf>
    <xf borderId="0" fillId="0" fontId="12" numFmtId="0" xfId="0" applyAlignment="1" applyFont="1">
      <alignment readingOrder="0" vertical="bottom"/>
    </xf>
    <xf borderId="0" fillId="0" fontId="18" numFmtId="0" xfId="0" applyAlignment="1" applyFont="1">
      <alignment horizontal="center" vertical="bottom"/>
    </xf>
    <xf borderId="0" fillId="0" fontId="18" numFmtId="3" xfId="0" applyAlignment="1" applyFont="1" applyNumberFormat="1">
      <alignment horizontal="center" vertical="bottom"/>
    </xf>
    <xf borderId="2" fillId="0" fontId="19" numFmtId="0" xfId="0" applyAlignment="1" applyBorder="1" applyFont="1">
      <alignment readingOrder="0" vertical="bottom"/>
    </xf>
    <xf borderId="0" fillId="0" fontId="18" numFmtId="9" xfId="0" applyAlignment="1" applyFont="1" applyNumberFormat="1">
      <alignment horizontal="center" vertical="bottom"/>
    </xf>
    <xf borderId="5" fillId="5" fontId="12" numFmtId="0" xfId="0" applyAlignment="1" applyBorder="1" applyFont="1">
      <alignment readingOrder="0" vertical="bottom"/>
    </xf>
    <xf borderId="5" fillId="5" fontId="12" numFmtId="0" xfId="0" applyAlignment="1" applyBorder="1" applyFont="1">
      <alignment horizontal="center" vertical="bottom"/>
    </xf>
    <xf borderId="1" fillId="5" fontId="12" numFmtId="0" xfId="0" applyAlignment="1" applyBorder="1" applyFont="1">
      <alignment readingOrder="0" vertical="bottom"/>
    </xf>
    <xf borderId="1" fillId="5" fontId="18" numFmtId="0" xfId="0" applyAlignment="1" applyBorder="1" applyFont="1">
      <alignment horizontal="center" vertical="bottom"/>
    </xf>
    <xf borderId="5" fillId="5" fontId="18" numFmtId="3" xfId="0" applyAlignment="1" applyBorder="1" applyFont="1" applyNumberFormat="1">
      <alignment horizontal="center" vertical="bottom"/>
    </xf>
    <xf borderId="0" fillId="0" fontId="12" numFmtId="0" xfId="0" applyAlignment="1" applyFont="1">
      <alignment horizontal="center" readingOrder="0" shrinkToFit="0" vertical="bottom" wrapText="1"/>
    </xf>
    <xf borderId="5" fillId="5" fontId="18" numFmtId="9" xfId="0" applyAlignment="1" applyBorder="1" applyFont="1" applyNumberFormat="1">
      <alignment horizontal="center" vertical="bottom"/>
    </xf>
    <xf borderId="5" fillId="5" fontId="12" numFmtId="0" xfId="0" applyAlignment="1" applyBorder="1" applyFont="1">
      <alignment horizontal="center" readingOrder="0" shrinkToFit="0" vertical="bottom" wrapText="1"/>
    </xf>
    <xf borderId="1" fillId="0" fontId="14" numFmtId="0" xfId="0" applyAlignment="1" applyBorder="1" applyFont="1">
      <alignment horizontal="center" readingOrder="0" vertical="center"/>
    </xf>
    <xf borderId="5" fillId="11" fontId="13" numFmtId="0" xfId="0" applyAlignment="1" applyBorder="1" applyFill="1" applyFont="1">
      <alignment horizontal="center" readingOrder="0" vertical="center"/>
    </xf>
    <xf borderId="5" fillId="8" fontId="13" numFmtId="0" xfId="0" applyAlignment="1" applyBorder="1" applyFont="1">
      <alignment horizontal="center" readingOrder="0" vertical="center"/>
    </xf>
    <xf borderId="5" fillId="0" fontId="13" numFmtId="0" xfId="0" applyAlignment="1" applyBorder="1" applyFont="1">
      <alignment horizontal="center" readingOrder="0" vertical="center"/>
    </xf>
    <xf borderId="5" fillId="0" fontId="13" numFmtId="0" xfId="0" applyAlignment="1" applyBorder="1" applyFont="1">
      <alignment readingOrder="0" vertical="center"/>
    </xf>
    <xf borderId="5" fillId="12" fontId="13" numFmtId="0" xfId="0" applyAlignment="1" applyBorder="1" applyFill="1" applyFont="1">
      <alignment horizontal="center" readingOrder="0" vertical="center"/>
    </xf>
    <xf borderId="5" fillId="13" fontId="13" numFmtId="0" xfId="0" applyAlignment="1" applyBorder="1" applyFill="1" applyFont="1">
      <alignment horizontal="center" readingOrder="0" vertical="center"/>
    </xf>
    <xf borderId="5" fillId="0" fontId="13" numFmtId="164" xfId="0" applyAlignment="1" applyBorder="1" applyFont="1" applyNumberFormat="1">
      <alignment vertical="bottom"/>
    </xf>
    <xf borderId="5" fillId="9" fontId="13" numFmtId="0" xfId="0" applyAlignment="1" applyBorder="1" applyFont="1">
      <alignment horizontal="center" readingOrder="0" vertical="center"/>
    </xf>
    <xf borderId="5" fillId="10" fontId="13" numFmtId="0" xfId="0" applyAlignment="1" applyBorder="1" applyFont="1">
      <alignment horizontal="center" readingOrder="0" vertical="center"/>
    </xf>
    <xf borderId="3" fillId="13" fontId="13" numFmtId="0" xfId="0" applyAlignment="1" applyBorder="1" applyFont="1">
      <alignment horizontal="center" readingOrder="0" vertical="center"/>
    </xf>
    <xf borderId="3" fillId="13" fontId="13" numFmtId="0" xfId="0" applyAlignment="1" applyBorder="1" applyFont="1">
      <alignment horizontal="center" vertical="center"/>
    </xf>
    <xf borderId="5" fillId="0" fontId="14" numFmtId="0" xfId="0" applyAlignment="1" applyBorder="1" applyFont="1">
      <alignment readingOrder="0" shrinkToFit="0" vertical="center" wrapText="1"/>
    </xf>
    <xf borderId="5" fillId="10" fontId="13" numFmtId="0" xfId="0" applyAlignment="1" applyBorder="1" applyFont="1">
      <alignment horizontal="center" readingOrder="0" shrinkToFit="0" vertical="center" wrapText="1"/>
    </xf>
    <xf borderId="0" fillId="0" fontId="9" numFmtId="3" xfId="0" applyAlignment="1" applyFont="1" applyNumberFormat="1">
      <alignment vertical="bottom"/>
    </xf>
    <xf borderId="0" fillId="0" fontId="9" numFmtId="0" xfId="0" applyAlignment="1" applyFont="1">
      <alignment readingOrder="0" vertical="bottom"/>
    </xf>
    <xf borderId="0" fillId="0" fontId="9" numFmtId="9" xfId="0" applyAlignment="1" applyFont="1" applyNumberFormat="1">
      <alignment vertical="bottom"/>
    </xf>
    <xf borderId="0" fillId="0" fontId="7" numFmtId="0" xfId="0" applyAlignment="1" applyFont="1">
      <alignment readingOrder="0" vertical="bottom"/>
    </xf>
    <xf borderId="2" fillId="0" fontId="16" numFmtId="0" xfId="0" applyAlignment="1" applyBorder="1" applyFont="1">
      <alignment readingOrder="0" vertical="bottom"/>
    </xf>
    <xf borderId="5" fillId="5" fontId="7" numFmtId="0" xfId="0" applyAlignment="1" applyBorder="1" applyFont="1">
      <alignment readingOrder="0" vertical="bottom"/>
    </xf>
    <xf borderId="1" fillId="5" fontId="11" numFmtId="0" xfId="0" applyAlignment="1" applyBorder="1" applyFont="1">
      <alignment horizontal="center" vertical="bottom"/>
    </xf>
    <xf borderId="5" fillId="5" fontId="11" numFmtId="3" xfId="0" applyAlignment="1" applyBorder="1" applyFont="1" applyNumberFormat="1">
      <alignment horizontal="center" vertical="bottom"/>
    </xf>
    <xf borderId="5" fillId="5" fontId="11" numFmtId="9" xfId="0" applyAlignment="1" applyBorder="1" applyFont="1" applyNumberFormat="1">
      <alignment horizontal="center" vertical="bottom"/>
    </xf>
    <xf borderId="5" fillId="5" fontId="7" numFmtId="0" xfId="0" applyAlignment="1" applyBorder="1" applyFont="1">
      <alignment horizontal="center" readingOrder="0" shrinkToFit="0" vertical="bottom" wrapText="1"/>
    </xf>
    <xf borderId="1" fillId="0" fontId="2" numFmtId="0" xfId="0" applyAlignment="1" applyBorder="1" applyFont="1">
      <alignment horizontal="center" readingOrder="0" vertical="center"/>
    </xf>
    <xf borderId="5" fillId="11" fontId="9" numFmtId="0" xfId="0" applyAlignment="1" applyBorder="1" applyFont="1">
      <alignment horizontal="center" readingOrder="0" vertical="center"/>
    </xf>
    <xf borderId="5" fillId="8" fontId="9" numFmtId="0" xfId="0" applyAlignment="1" applyBorder="1" applyFont="1">
      <alignment horizontal="center" readingOrder="0" vertical="center"/>
    </xf>
    <xf borderId="5" fillId="12" fontId="9" numFmtId="0" xfId="0" applyAlignment="1" applyBorder="1" applyFont="1">
      <alignment horizontal="center" readingOrder="0" vertical="center"/>
    </xf>
    <xf borderId="5" fillId="13" fontId="9" numFmtId="0" xfId="0" applyAlignment="1" applyBorder="1" applyFont="1">
      <alignment horizontal="center" readingOrder="0" vertical="center"/>
    </xf>
    <xf borderId="5" fillId="0" fontId="9" numFmtId="164" xfId="0" applyAlignment="1" applyBorder="1" applyFont="1" applyNumberFormat="1">
      <alignment vertical="bottom"/>
    </xf>
    <xf borderId="5" fillId="9" fontId="9" numFmtId="0" xfId="0" applyAlignment="1" applyBorder="1" applyFont="1">
      <alignment horizontal="center" readingOrder="0" vertical="center"/>
    </xf>
    <xf borderId="5" fillId="10" fontId="9" numFmtId="0" xfId="0" applyAlignment="1" applyBorder="1" applyFont="1">
      <alignment horizontal="center" readingOrder="0" vertical="center"/>
    </xf>
    <xf borderId="5" fillId="0" fontId="15"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5" fillId="0" fontId="2" numFmtId="0" xfId="0" applyAlignment="1" applyBorder="1" applyFont="1">
      <alignment readingOrder="0" vertical="center"/>
    </xf>
    <xf borderId="1" fillId="11" fontId="9" numFmtId="0" xfId="0" applyAlignment="1" applyBorder="1" applyFont="1">
      <alignment horizontal="center" readingOrder="0" vertical="center"/>
    </xf>
    <xf borderId="1" fillId="0" fontId="2" numFmtId="0" xfId="0" applyAlignment="1" applyBorder="1" applyFont="1">
      <alignment readingOrder="0" vertical="center"/>
    </xf>
    <xf borderId="1" fillId="10" fontId="9" numFmtId="0" xfId="0" applyAlignment="1" applyBorder="1" applyFont="1">
      <alignment horizontal="center" readingOrder="0" vertical="center"/>
    </xf>
    <xf borderId="1" fillId="13" fontId="9" numFmtId="0" xfId="0" applyAlignment="1" applyBorder="1" applyFont="1">
      <alignment horizontal="center" readingOrder="0" vertical="center"/>
    </xf>
    <xf borderId="1" fillId="0" fontId="2" numFmtId="0" xfId="0" applyBorder="1" applyFont="1"/>
    <xf borderId="12" fillId="0" fontId="2" numFmtId="0" xfId="0" applyBorder="1" applyFont="1"/>
    <xf borderId="12" fillId="0" fontId="2" numFmtId="0" xfId="0" applyAlignment="1" applyBorder="1" applyFont="1">
      <alignment readingOrder="0" shrinkToFit="0" wrapText="1"/>
    </xf>
    <xf borderId="12" fillId="0" fontId="9" numFmtId="0" xfId="0" applyAlignment="1" applyBorder="1" applyFont="1">
      <alignment horizontal="center" readingOrder="0" vertical="center"/>
    </xf>
    <xf borderId="12" fillId="0" fontId="2" numFmtId="0" xfId="0" applyAlignment="1" applyBorder="1" applyFont="1">
      <alignment readingOrder="0"/>
    </xf>
    <xf borderId="0" fillId="0" fontId="9" numFmtId="0" xfId="0" applyAlignment="1" applyFont="1">
      <alignment horizontal="center" readingOrder="0" vertical="center"/>
    </xf>
    <xf borderId="0" fillId="5" fontId="7" numFmtId="0" xfId="0" applyAlignment="1" applyFont="1">
      <alignment vertical="bottom"/>
    </xf>
    <xf borderId="5" fillId="0" fontId="15" numFmtId="0" xfId="0" applyAlignment="1" applyBorder="1" applyFont="1">
      <alignment readingOrder="0" vertical="bottom"/>
    </xf>
    <xf borderId="5" fillId="0" fontId="20" numFmtId="0" xfId="0" applyAlignment="1" applyBorder="1" applyFont="1">
      <alignment readingOrder="0" vertical="bottom"/>
    </xf>
    <xf borderId="1" fillId="0" fontId="14" numFmtId="0" xfId="0" applyAlignment="1" applyBorder="1" applyFont="1">
      <alignment horizontal="left" readingOrder="0" vertical="center"/>
    </xf>
    <xf borderId="5" fillId="0" fontId="13" numFmtId="164" xfId="0" applyAlignment="1" applyBorder="1" applyFont="1" applyNumberFormat="1">
      <alignment horizontal="center" readingOrder="0" vertical="center"/>
    </xf>
    <xf borderId="1" fillId="0" fontId="14" numFmtId="0" xfId="0" applyAlignment="1" applyBorder="1" applyFont="1">
      <alignment horizontal="center" readingOrder="0" shrinkToFit="0" vertical="center" wrapText="1"/>
    </xf>
    <xf borderId="5" fillId="0" fontId="13" numFmtId="0" xfId="0" applyAlignment="1" applyBorder="1" applyFont="1">
      <alignment horizontal="left" readingOrder="0" shrinkToFit="0" vertical="center" wrapText="1"/>
    </xf>
    <xf borderId="5" fillId="0" fontId="14" numFmtId="165" xfId="0" applyAlignment="1" applyBorder="1" applyFont="1" applyNumberFormat="1">
      <alignment horizontal="center" readingOrder="0" vertical="center"/>
    </xf>
    <xf borderId="5" fillId="0" fontId="14" numFmtId="0" xfId="0" applyAlignment="1" applyBorder="1" applyFont="1">
      <alignment horizontal="center" readingOrder="0" vertical="center"/>
    </xf>
    <xf borderId="5" fillId="0" fontId="14" numFmtId="0" xfId="0" applyAlignment="1" applyBorder="1" applyFont="1">
      <alignment readingOrder="0" vertical="center"/>
    </xf>
    <xf borderId="5" fillId="0" fontId="14" numFmtId="0" xfId="0" applyAlignment="1" applyBorder="1" applyFont="1">
      <alignment shrinkToFit="0" vertical="center" wrapText="1"/>
    </xf>
    <xf borderId="0" fillId="0" fontId="2" numFmtId="0" xfId="0" applyAlignment="1" applyFont="1">
      <alignment shrinkToFit="0" vertical="center" wrapText="1"/>
    </xf>
    <xf borderId="0" fillId="0" fontId="1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chemeClr val="accent1"/>
                </a:solidFill>
                <a:latin typeface="Arial black"/>
              </a:defRPr>
            </a:pPr>
            <a:r>
              <a:rPr b="1" sz="3600">
                <a:solidFill>
                  <a:schemeClr val="accent1"/>
                </a:solidFill>
                <a:latin typeface="Arial black"/>
              </a:rPr>
              <a:t>API</a:t>
            </a:r>
          </a:p>
        </c:rich>
      </c:tx>
      <c:overlay val="0"/>
    </c:title>
    <c:view3D>
      <c:rotX val="50"/>
      <c:perspective val="0"/>
    </c:view3D>
    <c:plotArea>
      <c:layout/>
      <c:pie3DChart>
        <c:varyColors val="1"/>
        <c:ser>
          <c:idx val="0"/>
          <c:order val="0"/>
          <c:dPt>
            <c:idx val="0"/>
            <c:explosion val="0"/>
            <c:spPr>
              <a:solidFill>
                <a:schemeClr val="accent4"/>
              </a:solidFill>
              <a:ln cmpd="sng" w="9525">
                <a:solidFill>
                  <a:schemeClr val="dk1"/>
                </a:solidFill>
              </a:ln>
            </c:spPr>
          </c:dPt>
          <c:dPt>
            <c:idx val="1"/>
            <c:spPr>
              <a:solidFill>
                <a:srgbClr val="EA4335"/>
              </a:solidFill>
              <a:ln cmpd="sng" w="9525">
                <a:solidFill>
                  <a:schemeClr val="dk1"/>
                </a:solidFill>
              </a:ln>
            </c:spPr>
          </c:dPt>
          <c:dPt>
            <c:idx val="2"/>
            <c:spPr>
              <a:solidFill>
                <a:srgbClr val="FBBC04"/>
              </a:solidFill>
              <a:ln cmpd="sng" w="9525">
                <a:solidFill>
                  <a:schemeClr val="dk1"/>
                </a:solidFill>
              </a:ln>
            </c:spPr>
          </c:dPt>
          <c:dPt>
            <c:idx val="3"/>
            <c:spPr>
              <a:solidFill>
                <a:srgbClr val="34A853"/>
              </a:solidFill>
              <a:ln cmpd="sng" w="9525">
                <a:solidFill>
                  <a:schemeClr val="dk1"/>
                </a:solidFill>
              </a:ln>
            </c:spPr>
          </c:dPt>
          <c:dPt>
            <c:idx val="4"/>
            <c:spPr>
              <a:solidFill>
                <a:srgbClr val="FF6D01"/>
              </a:solidFill>
              <a:ln cmpd="sng" w="9525">
                <a:solidFill>
                  <a:schemeClr val="dk1"/>
                </a:solidFill>
              </a:ln>
            </c:spPr>
          </c:dPt>
          <c:dPt>
            <c:idx val="5"/>
            <c:spPr>
              <a:solidFill>
                <a:srgbClr val="46BDC6"/>
              </a:solidFill>
              <a:ln cmpd="sng" w="9525">
                <a:solidFill>
                  <a:schemeClr val="dk1"/>
                </a:solidFill>
              </a:ln>
            </c:spPr>
          </c:dPt>
          <c:dLbls>
            <c:showLegendKey val="0"/>
            <c:showVal val="0"/>
            <c:showCatName val="0"/>
            <c:showSerName val="0"/>
            <c:showPercent val="0"/>
            <c:showBubbleSize val="0"/>
            <c:showLeaderLines val="1"/>
          </c:dLbls>
          <c:cat>
            <c:strRef>
              <c:f>Result!$B$18:$B$23</c:f>
            </c:strRef>
          </c:cat>
          <c:val>
            <c:numRef>
              <c:f>Result!$C$18:$C$23</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chemeClr val="dk1"/>
              </a:solidFill>
              <a:latin typeface="Arial black"/>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chemeClr val="accent1"/>
                </a:solidFill>
                <a:latin typeface="Arial black"/>
              </a:defRPr>
            </a:pPr>
            <a:r>
              <a:rPr b="1" sz="3600">
                <a:solidFill>
                  <a:schemeClr val="accent1"/>
                </a:solidFill>
                <a:latin typeface="Arial black"/>
              </a:rPr>
              <a:t>Website</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FFF00"/>
              </a:solidFill>
            </c:spPr>
          </c:dPt>
          <c:dPt>
            <c:idx val="3"/>
            <c:spPr>
              <a:solidFill>
                <a:srgbClr val="34A853"/>
              </a:solidFill>
            </c:spPr>
          </c:dPt>
          <c:dPt>
            <c:idx val="4"/>
            <c:spPr>
              <a:solidFill>
                <a:srgbClr val="EFEFEF"/>
              </a:solidFill>
            </c:spPr>
          </c:dPt>
          <c:dPt>
            <c:idx val="5"/>
            <c:spPr>
              <a:solidFill>
                <a:srgbClr val="46BDC6"/>
              </a:solidFill>
            </c:spPr>
          </c:dPt>
          <c:dPt>
            <c:idx val="6"/>
            <c:spPr>
              <a:solidFill>
                <a:srgbClr val="FF9900"/>
              </a:solidFill>
            </c:spPr>
          </c:dPt>
          <c:dLbls>
            <c:showLegendKey val="0"/>
            <c:showVal val="0"/>
            <c:showCatName val="0"/>
            <c:showSerName val="0"/>
            <c:showPercent val="0"/>
            <c:showBubbleSize val="0"/>
            <c:showLeaderLines val="1"/>
          </c:dLbls>
          <c:cat>
            <c:strRef>
              <c:f>Result!$D$18:$D$24</c:f>
            </c:strRef>
          </c:cat>
          <c:val>
            <c:numRef>
              <c:f>Result!$E$18:$E$24</c:f>
              <c:numCache/>
            </c:numRef>
          </c:val>
        </c:ser>
        <c:dLbls>
          <c:showLegendKey val="0"/>
          <c:showVal val="0"/>
          <c:showCatName val="0"/>
          <c:showSerName val="0"/>
          <c:showPercent val="0"/>
          <c:showBubbleSize val="0"/>
        </c:dLbls>
      </c:pie3DChart>
    </c:plotArea>
    <c:legend>
      <c:legendPos val="r"/>
      <c:overlay val="0"/>
      <c:txPr>
        <a:bodyPr/>
        <a:lstStyle/>
        <a:p>
          <a:pPr lvl="0">
            <a:defRPr b="0" sz="1600">
              <a:solidFill>
                <a:srgbClr val="1A1A1A"/>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chemeClr val="accent1"/>
                </a:solidFill>
                <a:latin typeface="Arial black"/>
              </a:defRPr>
            </a:pPr>
            <a:r>
              <a:rPr b="1" sz="3600">
                <a:solidFill>
                  <a:schemeClr val="accent1"/>
                </a:solidFill>
                <a:latin typeface="Arial black"/>
              </a:rPr>
              <a:t>Android</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FFF00"/>
              </a:solidFill>
            </c:spPr>
          </c:dPt>
          <c:dPt>
            <c:idx val="3"/>
            <c:spPr>
              <a:solidFill>
                <a:srgbClr val="34A853"/>
              </a:solidFill>
            </c:spPr>
          </c:dPt>
          <c:dPt>
            <c:idx val="4"/>
            <c:spPr>
              <a:solidFill>
                <a:srgbClr val="EFEFEF"/>
              </a:solidFill>
            </c:spPr>
          </c:dPt>
          <c:dPt>
            <c:idx val="5"/>
            <c:spPr>
              <a:solidFill>
                <a:srgbClr val="46BDC6"/>
              </a:solidFill>
            </c:spPr>
          </c:dPt>
          <c:dPt>
            <c:idx val="6"/>
            <c:spPr>
              <a:solidFill>
                <a:srgbClr val="FF9900"/>
              </a:solidFill>
            </c:spPr>
          </c:dPt>
          <c:dLbls>
            <c:showLegendKey val="0"/>
            <c:showVal val="0"/>
            <c:showCatName val="0"/>
            <c:showSerName val="0"/>
            <c:showPercent val="0"/>
            <c:showBubbleSize val="0"/>
            <c:showLeaderLines val="1"/>
          </c:dLbls>
          <c:cat>
            <c:strRef>
              <c:f>Result!$F$18:$F$24</c:f>
            </c:strRef>
          </c:cat>
          <c:val>
            <c:numRef>
              <c:f>Result!$G$18:$G$24</c:f>
              <c:numCache/>
            </c:numRef>
          </c:val>
        </c:ser>
        <c:dLbls>
          <c:showLegendKey val="0"/>
          <c:showVal val="0"/>
          <c:showCatName val="0"/>
          <c:showSerName val="0"/>
          <c:showPercent val="0"/>
          <c:showBubbleSize val="0"/>
        </c:dLbls>
      </c:pie3DChart>
    </c:plotArea>
    <c:legend>
      <c:legendPos val="r"/>
      <c:overlay val="0"/>
      <c:txPr>
        <a:bodyPr/>
        <a:lstStyle/>
        <a:p>
          <a:pPr lvl="0">
            <a:defRPr b="0" sz="240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25</xdr:row>
      <xdr:rowOff>28575</xdr:rowOff>
    </xdr:from>
    <xdr:ext cx="4181475" cy="2581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304800</xdr:colOff>
      <xdr:row>25</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66675</xdr:colOff>
      <xdr:row>38</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mmitapps.herokuapp.com/api"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ommitapps.herokuapp.com/api"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mmitapps.herokuapp.com/api"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5"/>
    <col customWidth="1" min="2" max="2" width="7.5"/>
    <col customWidth="1" min="3" max="3" width="6.75"/>
    <col customWidth="1" min="4" max="4" width="9.13"/>
    <col customWidth="1" min="5" max="5" width="6.75"/>
    <col customWidth="1" min="6" max="6" width="9.13"/>
    <col customWidth="1" min="7" max="15" width="6.75"/>
  </cols>
  <sheetData>
    <row r="1">
      <c r="A1" s="1" t="s">
        <v>0</v>
      </c>
    </row>
    <row r="2">
      <c r="A2" s="2"/>
      <c r="B2" s="3" t="s">
        <v>1</v>
      </c>
      <c r="C2" s="4"/>
      <c r="D2" s="3" t="s">
        <v>2</v>
      </c>
      <c r="E2" s="4"/>
      <c r="F2" s="3" t="s">
        <v>3</v>
      </c>
      <c r="G2" s="4"/>
      <c r="H2" s="3" t="s">
        <v>4</v>
      </c>
      <c r="I2" s="4"/>
      <c r="J2" s="3" t="s">
        <v>5</v>
      </c>
      <c r="K2" s="4"/>
      <c r="L2" s="3" t="s">
        <v>6</v>
      </c>
      <c r="M2" s="4"/>
      <c r="N2" s="3" t="s">
        <v>7</v>
      </c>
      <c r="O2" s="4"/>
      <c r="P2" s="5" t="s">
        <v>8</v>
      </c>
    </row>
    <row r="3">
      <c r="A3" s="6"/>
      <c r="B3" s="7" t="s">
        <v>9</v>
      </c>
      <c r="C3" s="7" t="s">
        <v>10</v>
      </c>
      <c r="D3" s="8" t="s">
        <v>9</v>
      </c>
      <c r="E3" s="8" t="s">
        <v>10</v>
      </c>
      <c r="F3" s="8" t="s">
        <v>9</v>
      </c>
      <c r="G3" s="8" t="s">
        <v>10</v>
      </c>
      <c r="H3" s="8" t="s">
        <v>9</v>
      </c>
      <c r="I3" s="8" t="s">
        <v>10</v>
      </c>
      <c r="J3" s="8" t="s">
        <v>9</v>
      </c>
      <c r="K3" s="8" t="s">
        <v>10</v>
      </c>
      <c r="L3" s="8" t="s">
        <v>9</v>
      </c>
      <c r="M3" s="8" t="s">
        <v>10</v>
      </c>
      <c r="N3" s="8" t="s">
        <v>9</v>
      </c>
      <c r="O3" s="8" t="s">
        <v>10</v>
      </c>
      <c r="P3" s="6"/>
    </row>
    <row r="4">
      <c r="A4" s="9" t="s">
        <v>11</v>
      </c>
      <c r="B4" s="10">
        <v>12.0</v>
      </c>
      <c r="C4" s="10">
        <v>3.0</v>
      </c>
      <c r="D4" s="11" t="s">
        <v>12</v>
      </c>
      <c r="E4" s="11" t="s">
        <v>12</v>
      </c>
      <c r="F4" s="11" t="s">
        <v>12</v>
      </c>
      <c r="G4" s="11" t="s">
        <v>12</v>
      </c>
      <c r="H4" s="11" t="s">
        <v>12</v>
      </c>
      <c r="I4" s="11" t="s">
        <v>12</v>
      </c>
      <c r="J4" s="11" t="s">
        <v>12</v>
      </c>
      <c r="K4" s="11">
        <v>10.0</v>
      </c>
      <c r="L4" s="11" t="s">
        <v>12</v>
      </c>
      <c r="M4" s="11" t="s">
        <v>12</v>
      </c>
      <c r="N4" s="11">
        <v>1.0</v>
      </c>
      <c r="O4" s="11" t="s">
        <v>12</v>
      </c>
      <c r="P4" s="10">
        <v>13.0</v>
      </c>
    </row>
    <row r="5">
      <c r="A5" s="9" t="s">
        <v>13</v>
      </c>
      <c r="B5" s="10">
        <v>39.0</v>
      </c>
      <c r="C5" s="10">
        <v>38.0</v>
      </c>
      <c r="D5" s="11" t="s">
        <v>12</v>
      </c>
      <c r="E5" s="11" t="s">
        <v>12</v>
      </c>
      <c r="F5" s="11" t="s">
        <v>12</v>
      </c>
      <c r="G5" s="11" t="s">
        <v>12</v>
      </c>
      <c r="H5" s="11" t="s">
        <v>12</v>
      </c>
      <c r="I5" s="11" t="s">
        <v>12</v>
      </c>
      <c r="J5" s="11" t="s">
        <v>12</v>
      </c>
      <c r="K5" s="11">
        <v>1.0</v>
      </c>
      <c r="L5" s="11" t="s">
        <v>12</v>
      </c>
      <c r="M5" s="11" t="s">
        <v>12</v>
      </c>
      <c r="N5" s="11" t="s">
        <v>12</v>
      </c>
      <c r="O5" s="11" t="s">
        <v>12</v>
      </c>
      <c r="P5" s="10">
        <v>39.0</v>
      </c>
    </row>
    <row r="6">
      <c r="A6" s="9" t="s">
        <v>14</v>
      </c>
      <c r="B6" s="12">
        <v>26.0</v>
      </c>
      <c r="C6" s="12">
        <v>30.0</v>
      </c>
      <c r="D6" s="11">
        <v>5.0</v>
      </c>
      <c r="E6" s="13" t="s">
        <v>12</v>
      </c>
      <c r="F6" s="13" t="s">
        <v>12</v>
      </c>
      <c r="G6" s="13" t="s">
        <v>12</v>
      </c>
      <c r="H6" s="13" t="s">
        <v>12</v>
      </c>
      <c r="I6" s="13" t="s">
        <v>12</v>
      </c>
      <c r="J6" s="13" t="s">
        <v>12</v>
      </c>
      <c r="K6" s="13">
        <v>1.0</v>
      </c>
      <c r="L6" s="13" t="s">
        <v>12</v>
      </c>
      <c r="M6" s="11" t="s">
        <v>12</v>
      </c>
      <c r="N6" s="13" t="s">
        <v>12</v>
      </c>
      <c r="O6" s="13" t="s">
        <v>12</v>
      </c>
      <c r="P6" s="12">
        <v>31.0</v>
      </c>
    </row>
    <row r="7">
      <c r="A7" s="9" t="s">
        <v>15</v>
      </c>
      <c r="B7" s="10">
        <v>38.0</v>
      </c>
      <c r="C7" s="10">
        <v>38.0</v>
      </c>
      <c r="D7" s="11" t="s">
        <v>12</v>
      </c>
      <c r="E7" s="11" t="s">
        <v>12</v>
      </c>
      <c r="F7" s="11">
        <v>2.0</v>
      </c>
      <c r="G7" s="11" t="s">
        <v>12</v>
      </c>
      <c r="H7" s="11" t="s">
        <v>12</v>
      </c>
      <c r="I7" s="11" t="s">
        <v>12</v>
      </c>
      <c r="J7" s="11" t="s">
        <v>12</v>
      </c>
      <c r="K7" s="11">
        <v>4.0</v>
      </c>
      <c r="L7" s="13" t="s">
        <v>12</v>
      </c>
      <c r="M7" s="11" t="s">
        <v>12</v>
      </c>
      <c r="N7" s="11">
        <v>2.0</v>
      </c>
      <c r="O7" s="11" t="s">
        <v>12</v>
      </c>
      <c r="P7" s="10">
        <v>42.0</v>
      </c>
    </row>
    <row r="8">
      <c r="A8" s="9" t="s">
        <v>16</v>
      </c>
      <c r="B8" s="10">
        <v>8.0</v>
      </c>
      <c r="C8" s="10">
        <v>22.0</v>
      </c>
      <c r="D8" s="11" t="s">
        <v>12</v>
      </c>
      <c r="E8" s="11" t="s">
        <v>12</v>
      </c>
      <c r="F8" s="11" t="s">
        <v>12</v>
      </c>
      <c r="G8" s="11" t="s">
        <v>12</v>
      </c>
      <c r="H8" s="11" t="s">
        <v>12</v>
      </c>
      <c r="I8" s="11" t="s">
        <v>12</v>
      </c>
      <c r="J8" s="11">
        <v>15.0</v>
      </c>
      <c r="K8" s="11">
        <v>1.0</v>
      </c>
      <c r="L8" s="11" t="s">
        <v>12</v>
      </c>
      <c r="M8" s="11" t="s">
        <v>12</v>
      </c>
      <c r="N8" s="11" t="s">
        <v>12</v>
      </c>
      <c r="O8" s="11" t="s">
        <v>12</v>
      </c>
      <c r="P8" s="10">
        <v>23.0</v>
      </c>
    </row>
    <row r="9">
      <c r="A9" s="9" t="s">
        <v>17</v>
      </c>
      <c r="B9" s="12">
        <v>20.0</v>
      </c>
      <c r="C9" s="10">
        <v>46.0</v>
      </c>
      <c r="D9" s="13">
        <v>6.0</v>
      </c>
      <c r="E9" s="11" t="s">
        <v>12</v>
      </c>
      <c r="F9" s="13">
        <v>2.0</v>
      </c>
      <c r="G9" s="11" t="s">
        <v>12</v>
      </c>
      <c r="H9" s="13" t="s">
        <v>12</v>
      </c>
      <c r="I9" s="11" t="s">
        <v>12</v>
      </c>
      <c r="J9" s="13">
        <v>1.0</v>
      </c>
      <c r="K9" s="11">
        <v>2.0</v>
      </c>
      <c r="L9" s="13" t="s">
        <v>12</v>
      </c>
      <c r="M9" s="11" t="s">
        <v>12</v>
      </c>
      <c r="N9" s="13">
        <v>19.0</v>
      </c>
      <c r="O9" s="11" t="s">
        <v>12</v>
      </c>
      <c r="P9" s="12">
        <v>48.0</v>
      </c>
    </row>
    <row r="11">
      <c r="A11" s="14" t="s">
        <v>18</v>
      </c>
      <c r="B11" s="15"/>
      <c r="C11" s="15"/>
      <c r="D11" s="15"/>
      <c r="E11" s="15"/>
      <c r="F11" s="15"/>
      <c r="G11" s="15"/>
      <c r="H11" s="15"/>
      <c r="I11" s="15"/>
      <c r="J11" s="15"/>
      <c r="K11" s="15"/>
      <c r="L11" s="15"/>
      <c r="M11" s="15"/>
      <c r="N11" s="15"/>
      <c r="O11" s="4"/>
    </row>
    <row r="12">
      <c r="A12" s="16"/>
      <c r="B12" s="3" t="s">
        <v>1</v>
      </c>
      <c r="C12" s="4"/>
      <c r="D12" s="3" t="s">
        <v>2</v>
      </c>
      <c r="E12" s="4"/>
      <c r="F12" s="3" t="s">
        <v>3</v>
      </c>
      <c r="G12" s="4"/>
      <c r="H12" s="3" t="s">
        <v>4</v>
      </c>
      <c r="I12" s="4"/>
      <c r="J12" s="3" t="s">
        <v>5</v>
      </c>
      <c r="K12" s="4"/>
      <c r="L12" s="3" t="s">
        <v>6</v>
      </c>
      <c r="M12" s="4"/>
      <c r="N12" s="17" t="s">
        <v>19</v>
      </c>
      <c r="O12" s="4"/>
    </row>
    <row r="13">
      <c r="A13" s="9" t="s">
        <v>13</v>
      </c>
      <c r="B13" s="18">
        <v>21.0</v>
      </c>
      <c r="C13" s="4"/>
      <c r="D13" s="19" t="s">
        <v>12</v>
      </c>
      <c r="E13" s="20"/>
      <c r="F13" s="19" t="s">
        <v>12</v>
      </c>
      <c r="G13" s="20"/>
      <c r="H13" s="19" t="s">
        <v>12</v>
      </c>
      <c r="I13" s="20"/>
      <c r="J13" s="19" t="s">
        <v>12</v>
      </c>
      <c r="K13" s="20"/>
      <c r="L13" s="19" t="s">
        <v>12</v>
      </c>
      <c r="M13" s="20"/>
      <c r="N13" s="18">
        <v>21.0</v>
      </c>
      <c r="O13" s="4"/>
    </row>
    <row r="14">
      <c r="A14" s="9" t="s">
        <v>14</v>
      </c>
      <c r="B14" s="18">
        <v>25.0</v>
      </c>
      <c r="C14" s="4"/>
      <c r="D14" s="19" t="s">
        <v>12</v>
      </c>
      <c r="E14" s="20"/>
      <c r="F14" s="19" t="s">
        <v>12</v>
      </c>
      <c r="G14" s="20"/>
      <c r="H14" s="19" t="s">
        <v>12</v>
      </c>
      <c r="I14" s="20"/>
      <c r="J14" s="19" t="s">
        <v>12</v>
      </c>
      <c r="K14" s="20"/>
      <c r="L14" s="19" t="s">
        <v>12</v>
      </c>
      <c r="M14" s="20"/>
      <c r="N14" s="18">
        <v>25.0</v>
      </c>
      <c r="O14" s="4"/>
    </row>
    <row r="15">
      <c r="A15" s="9" t="s">
        <v>20</v>
      </c>
      <c r="B15" s="18">
        <v>54.0</v>
      </c>
      <c r="C15" s="4"/>
      <c r="D15" s="19" t="s">
        <v>12</v>
      </c>
      <c r="E15" s="20"/>
      <c r="F15" s="19" t="s">
        <v>12</v>
      </c>
      <c r="G15" s="20"/>
      <c r="H15" s="19" t="s">
        <v>12</v>
      </c>
      <c r="I15" s="20"/>
      <c r="J15" s="19" t="s">
        <v>12</v>
      </c>
      <c r="K15" s="20"/>
      <c r="L15" s="19" t="s">
        <v>12</v>
      </c>
      <c r="M15" s="20"/>
      <c r="N15" s="18">
        <v>54.0</v>
      </c>
      <c r="O15" s="4"/>
    </row>
    <row r="16">
      <c r="B16" s="21"/>
      <c r="N16" s="22"/>
    </row>
    <row r="17">
      <c r="B17" s="23" t="s">
        <v>21</v>
      </c>
      <c r="D17" s="23" t="s">
        <v>22</v>
      </c>
      <c r="F17" s="23" t="s">
        <v>10</v>
      </c>
    </row>
    <row r="18">
      <c r="B18" s="24" t="s">
        <v>1</v>
      </c>
      <c r="C18" s="24">
        <f>SUM(B13:C15)</f>
        <v>100</v>
      </c>
      <c r="D18" s="24" t="s">
        <v>1</v>
      </c>
      <c r="E18" s="24">
        <f>SUM(B4:B9)</f>
        <v>143</v>
      </c>
      <c r="F18" s="24" t="s">
        <v>1</v>
      </c>
      <c r="G18" s="24">
        <f>SUM(C4:C9)</f>
        <v>177</v>
      </c>
    </row>
    <row r="19">
      <c r="B19" s="24" t="s">
        <v>2</v>
      </c>
      <c r="C19" s="24">
        <v>0.0</v>
      </c>
      <c r="D19" s="24" t="s">
        <v>2</v>
      </c>
      <c r="E19" s="24">
        <f>SUM(D4:D9)</f>
        <v>11</v>
      </c>
      <c r="F19" s="24" t="s">
        <v>2</v>
      </c>
      <c r="G19" s="24">
        <f>SUM(E4:E9)</f>
        <v>0</v>
      </c>
    </row>
    <row r="20">
      <c r="B20" s="24" t="s">
        <v>3</v>
      </c>
      <c r="C20" s="24">
        <v>0.0</v>
      </c>
      <c r="D20" s="24" t="s">
        <v>3</v>
      </c>
      <c r="E20" s="24">
        <f>SUM(F4:F9)</f>
        <v>4</v>
      </c>
      <c r="F20" s="24" t="s">
        <v>3</v>
      </c>
      <c r="G20" s="24">
        <f>SUM(G4:G9)</f>
        <v>0</v>
      </c>
    </row>
    <row r="21">
      <c r="B21" s="24" t="s">
        <v>4</v>
      </c>
      <c r="C21" s="24">
        <v>0.0</v>
      </c>
      <c r="D21" s="24" t="s">
        <v>4</v>
      </c>
      <c r="E21" s="24">
        <f>SUM(H4:H9)</f>
        <v>0</v>
      </c>
      <c r="F21" s="24" t="s">
        <v>4</v>
      </c>
      <c r="G21" s="24">
        <f>SUM(I4:I9)</f>
        <v>0</v>
      </c>
    </row>
    <row r="22">
      <c r="B22" s="24" t="s">
        <v>5</v>
      </c>
      <c r="C22" s="24">
        <v>0.0</v>
      </c>
      <c r="D22" s="24" t="s">
        <v>5</v>
      </c>
      <c r="E22" s="24">
        <v>16.0</v>
      </c>
      <c r="F22" s="24" t="s">
        <v>5</v>
      </c>
      <c r="G22" s="24">
        <f>SUM(K4:K9)</f>
        <v>19</v>
      </c>
    </row>
    <row r="23">
      <c r="B23" s="24" t="s">
        <v>6</v>
      </c>
      <c r="C23" s="24">
        <v>0.0</v>
      </c>
      <c r="D23" s="24" t="s">
        <v>6</v>
      </c>
      <c r="E23" s="24">
        <f>SUM(L4:L9)</f>
        <v>0</v>
      </c>
      <c r="F23" s="24" t="s">
        <v>6</v>
      </c>
      <c r="G23" s="24">
        <f>SUM(M4:M9)</f>
        <v>0</v>
      </c>
    </row>
    <row r="24">
      <c r="B24" s="25"/>
      <c r="C24" s="25"/>
      <c r="D24" s="24" t="s">
        <v>23</v>
      </c>
      <c r="E24" s="24">
        <f>SUM(N4:N9)</f>
        <v>22</v>
      </c>
      <c r="F24" s="24" t="s">
        <v>23</v>
      </c>
      <c r="G24" s="24">
        <f>SUM(O4:O9)</f>
        <v>0</v>
      </c>
    </row>
  </sheetData>
  <mergeCells count="42">
    <mergeCell ref="L2:M2"/>
    <mergeCell ref="N2:O2"/>
    <mergeCell ref="A1:P1"/>
    <mergeCell ref="A2:A3"/>
    <mergeCell ref="B2:C2"/>
    <mergeCell ref="D2:E2"/>
    <mergeCell ref="F2:G2"/>
    <mergeCell ref="H2:I2"/>
    <mergeCell ref="P2:P3"/>
    <mergeCell ref="L12:M12"/>
    <mergeCell ref="N12:O12"/>
    <mergeCell ref="J2:K2"/>
    <mergeCell ref="A11:O11"/>
    <mergeCell ref="B12:C12"/>
    <mergeCell ref="D12:E12"/>
    <mergeCell ref="F12:G12"/>
    <mergeCell ref="H12:I12"/>
    <mergeCell ref="J12:K12"/>
    <mergeCell ref="B13:C13"/>
    <mergeCell ref="D13:E13"/>
    <mergeCell ref="F13:G13"/>
    <mergeCell ref="H13:I13"/>
    <mergeCell ref="J13:K13"/>
    <mergeCell ref="L13:M13"/>
    <mergeCell ref="N13:O13"/>
    <mergeCell ref="B14:C14"/>
    <mergeCell ref="D14:E14"/>
    <mergeCell ref="F14:G14"/>
    <mergeCell ref="H14:I14"/>
    <mergeCell ref="J14:K14"/>
    <mergeCell ref="L14:M14"/>
    <mergeCell ref="N14:O14"/>
    <mergeCell ref="B17:C17"/>
    <mergeCell ref="D17:E17"/>
    <mergeCell ref="F17:G17"/>
    <mergeCell ref="B15:C15"/>
    <mergeCell ref="D15:E15"/>
    <mergeCell ref="F15:G15"/>
    <mergeCell ref="H15:I15"/>
    <mergeCell ref="J15:K15"/>
    <mergeCell ref="L15:M15"/>
    <mergeCell ref="N15:O15"/>
  </mergeCell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0.63"/>
    <col customWidth="1" min="2" max="2" width="32.88"/>
    <col customWidth="1" min="7" max="7" width="26.13"/>
    <col customWidth="1" min="8" max="8" width="23.63"/>
    <col customWidth="1" min="9" max="9" width="43.13"/>
  </cols>
  <sheetData>
    <row r="1">
      <c r="A1" s="258" t="s">
        <v>24</v>
      </c>
      <c r="B1" s="27" t="s">
        <v>25</v>
      </c>
      <c r="C1" s="29"/>
      <c r="D1" s="29"/>
      <c r="F1" s="29"/>
    </row>
    <row r="2">
      <c r="A2" s="30" t="s">
        <v>28</v>
      </c>
      <c r="B2" s="27" t="s">
        <v>25</v>
      </c>
      <c r="C2" s="29"/>
      <c r="D2" s="29"/>
      <c r="F2" s="29"/>
    </row>
    <row r="3">
      <c r="A3" s="30" t="s">
        <v>29</v>
      </c>
      <c r="B3" s="259" t="s">
        <v>30</v>
      </c>
      <c r="C3" s="228"/>
      <c r="D3" s="228"/>
      <c r="F3" s="29"/>
    </row>
    <row r="4">
      <c r="A4" s="30" t="s">
        <v>31</v>
      </c>
      <c r="B4" s="39" t="s">
        <v>849</v>
      </c>
      <c r="C4" s="29"/>
      <c r="D4" s="29"/>
      <c r="F4" s="29"/>
      <c r="G4" s="230"/>
      <c r="H4" s="41"/>
      <c r="I4" s="42"/>
      <c r="J4" s="42"/>
      <c r="K4" s="42"/>
      <c r="L4" s="42"/>
      <c r="M4" s="42"/>
      <c r="N4" s="42"/>
    </row>
    <row r="5">
      <c r="A5" s="30" t="s">
        <v>33</v>
      </c>
      <c r="B5" s="260" t="s">
        <v>850</v>
      </c>
      <c r="C5" s="29"/>
      <c r="D5" s="29"/>
      <c r="F5" s="29"/>
      <c r="G5" s="230"/>
      <c r="H5" s="41"/>
      <c r="I5" s="43"/>
      <c r="J5" s="43"/>
      <c r="K5" s="43"/>
      <c r="L5" s="43"/>
      <c r="M5" s="43"/>
      <c r="N5" s="43"/>
    </row>
    <row r="6">
      <c r="A6" s="29"/>
      <c r="B6" s="29"/>
      <c r="C6" s="29"/>
      <c r="D6" s="29"/>
      <c r="E6" s="29"/>
      <c r="F6" s="29"/>
    </row>
    <row r="7">
      <c r="A7" s="232"/>
      <c r="B7" s="31" t="s">
        <v>26</v>
      </c>
      <c r="C7" s="31" t="s">
        <v>1</v>
      </c>
      <c r="D7" s="31" t="s">
        <v>2</v>
      </c>
      <c r="E7" s="31" t="s">
        <v>3</v>
      </c>
      <c r="F7" s="31" t="s">
        <v>4</v>
      </c>
      <c r="G7" s="31" t="s">
        <v>5</v>
      </c>
      <c r="H7" s="31" t="s">
        <v>706</v>
      </c>
    </row>
    <row r="8">
      <c r="A8" s="34" t="s">
        <v>22</v>
      </c>
      <c r="B8" s="233">
        <f>COUNTA($E$12:$E$105)</f>
        <v>54</v>
      </c>
      <c r="C8" s="234">
        <f>COUNTIF(K12:K105,C7)</f>
        <v>54</v>
      </c>
      <c r="D8" s="234">
        <f>COUNTIF(K12:K105,D7)</f>
        <v>0</v>
      </c>
      <c r="E8" s="234">
        <f>COUNTIF(K12:K105,E7)</f>
        <v>0</v>
      </c>
      <c r="F8" s="234">
        <f>COUNTIF(K12:K105,F7)</f>
        <v>0</v>
      </c>
      <c r="G8" s="234">
        <f>COUNTIF(K12:K105,G7)</f>
        <v>0</v>
      </c>
      <c r="H8" s="234">
        <f>B8-SUM(C8:G8)</f>
        <v>0</v>
      </c>
      <c r="J8" s="49"/>
      <c r="K8" s="49"/>
    </row>
    <row r="9">
      <c r="A9" s="6"/>
      <c r="B9" s="6"/>
      <c r="C9" s="235">
        <f>C8/B8</f>
        <v>1</v>
      </c>
      <c r="D9" s="235">
        <f>D8/B8</f>
        <v>0</v>
      </c>
      <c r="E9" s="235">
        <f>E8/B8</f>
        <v>0</v>
      </c>
      <c r="F9" s="235">
        <f>F8/B8</f>
        <v>0</v>
      </c>
      <c r="G9" s="235">
        <f>G8/B8</f>
        <v>0</v>
      </c>
      <c r="H9" s="235">
        <f>H8/B8</f>
        <v>0</v>
      </c>
    </row>
    <row r="11">
      <c r="A11" s="212"/>
      <c r="B11" s="212" t="s">
        <v>707</v>
      </c>
      <c r="C11" s="212" t="s">
        <v>35</v>
      </c>
      <c r="D11" s="212" t="s">
        <v>36</v>
      </c>
      <c r="E11" s="212" t="s">
        <v>37</v>
      </c>
      <c r="F11" s="212" t="s">
        <v>708</v>
      </c>
      <c r="G11" s="176" t="s">
        <v>709</v>
      </c>
      <c r="H11" s="176" t="s">
        <v>710</v>
      </c>
      <c r="I11" s="176" t="s">
        <v>711</v>
      </c>
      <c r="J11" s="176" t="s">
        <v>712</v>
      </c>
      <c r="K11" s="175" t="s">
        <v>713</v>
      </c>
      <c r="L11" s="175" t="s">
        <v>851</v>
      </c>
      <c r="M11" s="175" t="s">
        <v>852</v>
      </c>
      <c r="N11" s="175" t="s">
        <v>47</v>
      </c>
    </row>
    <row r="12">
      <c r="A12" s="261" t="s">
        <v>853</v>
      </c>
      <c r="B12" s="73" t="s">
        <v>854</v>
      </c>
      <c r="C12" s="214" t="s">
        <v>84</v>
      </c>
      <c r="D12" s="215" t="s">
        <v>56</v>
      </c>
      <c r="E12" s="216" t="s">
        <v>57</v>
      </c>
      <c r="F12" s="216" t="s">
        <v>855</v>
      </c>
      <c r="G12" s="73" t="s">
        <v>856</v>
      </c>
      <c r="H12" s="73" t="s">
        <v>857</v>
      </c>
      <c r="I12" s="73" t="s">
        <v>858</v>
      </c>
      <c r="J12" s="218">
        <v>200.0</v>
      </c>
      <c r="K12" s="219" t="s">
        <v>1</v>
      </c>
      <c r="L12" s="216" t="s">
        <v>30</v>
      </c>
      <c r="M12" s="262">
        <v>44663.0</v>
      </c>
      <c r="N12" s="73" t="s">
        <v>859</v>
      </c>
    </row>
    <row r="13">
      <c r="A13" s="63"/>
      <c r="B13" s="73" t="s">
        <v>860</v>
      </c>
      <c r="C13" s="214" t="s">
        <v>84</v>
      </c>
      <c r="D13" s="215" t="s">
        <v>56</v>
      </c>
      <c r="E13" s="216" t="s">
        <v>63</v>
      </c>
      <c r="F13" s="216" t="s">
        <v>855</v>
      </c>
      <c r="G13" s="73" t="s">
        <v>861</v>
      </c>
      <c r="H13" s="73" t="s">
        <v>857</v>
      </c>
      <c r="I13" s="73" t="s">
        <v>862</v>
      </c>
      <c r="J13" s="218">
        <v>200.0</v>
      </c>
      <c r="K13" s="219" t="s">
        <v>1</v>
      </c>
      <c r="L13" s="216" t="s">
        <v>30</v>
      </c>
      <c r="M13" s="262">
        <v>44663.0</v>
      </c>
      <c r="N13" s="73"/>
    </row>
    <row r="14">
      <c r="A14" s="63"/>
      <c r="B14" s="73" t="s">
        <v>863</v>
      </c>
      <c r="C14" s="214" t="s">
        <v>84</v>
      </c>
      <c r="D14" s="215" t="s">
        <v>56</v>
      </c>
      <c r="E14" s="216" t="s">
        <v>69</v>
      </c>
      <c r="F14" s="216" t="s">
        <v>855</v>
      </c>
      <c r="G14" s="73" t="s">
        <v>864</v>
      </c>
      <c r="H14" s="73" t="s">
        <v>857</v>
      </c>
      <c r="I14" s="73" t="s">
        <v>865</v>
      </c>
      <c r="J14" s="218">
        <v>200.0</v>
      </c>
      <c r="K14" s="219" t="s">
        <v>1</v>
      </c>
      <c r="L14" s="216" t="s">
        <v>30</v>
      </c>
      <c r="M14" s="262">
        <v>44663.0</v>
      </c>
      <c r="N14" s="73"/>
    </row>
    <row r="15">
      <c r="A15" s="63"/>
      <c r="B15" s="73" t="s">
        <v>866</v>
      </c>
      <c r="C15" s="214" t="s">
        <v>84</v>
      </c>
      <c r="D15" s="215" t="s">
        <v>56</v>
      </c>
      <c r="E15" s="216" t="s">
        <v>74</v>
      </c>
      <c r="F15" s="216" t="s">
        <v>855</v>
      </c>
      <c r="G15" s="73" t="s">
        <v>867</v>
      </c>
      <c r="H15" s="73" t="s">
        <v>857</v>
      </c>
      <c r="I15" s="73" t="s">
        <v>868</v>
      </c>
      <c r="J15" s="218">
        <v>200.0</v>
      </c>
      <c r="K15" s="219" t="s">
        <v>1</v>
      </c>
      <c r="L15" s="216" t="s">
        <v>30</v>
      </c>
      <c r="M15" s="262">
        <v>44663.0</v>
      </c>
      <c r="N15" s="73"/>
    </row>
    <row r="16">
      <c r="A16" s="63"/>
      <c r="B16" s="73" t="s">
        <v>869</v>
      </c>
      <c r="C16" s="214" t="s">
        <v>84</v>
      </c>
      <c r="D16" s="215" t="s">
        <v>56</v>
      </c>
      <c r="E16" s="216" t="s">
        <v>132</v>
      </c>
      <c r="F16" s="216" t="s">
        <v>855</v>
      </c>
      <c r="G16" s="73" t="s">
        <v>870</v>
      </c>
      <c r="H16" s="73" t="s">
        <v>857</v>
      </c>
      <c r="I16" s="73" t="s">
        <v>871</v>
      </c>
      <c r="J16" s="218">
        <v>200.0</v>
      </c>
      <c r="K16" s="219" t="s">
        <v>1</v>
      </c>
      <c r="L16" s="216" t="s">
        <v>30</v>
      </c>
      <c r="M16" s="262">
        <v>44663.0</v>
      </c>
      <c r="N16" s="73"/>
    </row>
    <row r="17">
      <c r="A17" s="6"/>
      <c r="B17" s="73" t="s">
        <v>872</v>
      </c>
      <c r="C17" s="214" t="s">
        <v>84</v>
      </c>
      <c r="D17" s="221" t="s">
        <v>140</v>
      </c>
      <c r="E17" s="216" t="s">
        <v>79</v>
      </c>
      <c r="F17" s="216" t="s">
        <v>855</v>
      </c>
      <c r="G17" s="73" t="s">
        <v>873</v>
      </c>
      <c r="H17" s="73" t="s">
        <v>857</v>
      </c>
      <c r="I17" s="73" t="s">
        <v>874</v>
      </c>
      <c r="J17" s="218">
        <v>200.0</v>
      </c>
      <c r="K17" s="219" t="s">
        <v>1</v>
      </c>
      <c r="L17" s="216" t="s">
        <v>30</v>
      </c>
      <c r="M17" s="262">
        <v>44663.0</v>
      </c>
      <c r="N17" s="73"/>
    </row>
    <row r="18">
      <c r="A18" s="263" t="s">
        <v>875</v>
      </c>
      <c r="B18" s="225" t="s">
        <v>876</v>
      </c>
      <c r="C18" s="214" t="s">
        <v>84</v>
      </c>
      <c r="D18" s="215" t="s">
        <v>56</v>
      </c>
      <c r="E18" s="216" t="s">
        <v>85</v>
      </c>
      <c r="F18" s="216" t="s">
        <v>715</v>
      </c>
      <c r="G18" s="217" t="s">
        <v>877</v>
      </c>
      <c r="H18" s="264" t="s">
        <v>857</v>
      </c>
      <c r="I18" s="225" t="s">
        <v>878</v>
      </c>
      <c r="J18" s="218">
        <v>200.0</v>
      </c>
      <c r="K18" s="219" t="s">
        <v>1</v>
      </c>
      <c r="L18" s="216" t="s">
        <v>30</v>
      </c>
      <c r="M18" s="265">
        <v>44669.0</v>
      </c>
      <c r="N18" s="225" t="s">
        <v>879</v>
      </c>
    </row>
    <row r="19">
      <c r="A19" s="6"/>
      <c r="B19" s="225" t="s">
        <v>880</v>
      </c>
      <c r="C19" s="214" t="s">
        <v>84</v>
      </c>
      <c r="D19" s="215" t="s">
        <v>56</v>
      </c>
      <c r="E19" s="216" t="s">
        <v>90</v>
      </c>
      <c r="F19" s="216" t="s">
        <v>715</v>
      </c>
      <c r="G19" s="217" t="s">
        <v>881</v>
      </c>
      <c r="H19" s="264" t="s">
        <v>857</v>
      </c>
      <c r="I19" s="225" t="s">
        <v>882</v>
      </c>
      <c r="J19" s="218">
        <v>200.0</v>
      </c>
      <c r="K19" s="219" t="s">
        <v>1</v>
      </c>
      <c r="L19" s="216" t="s">
        <v>30</v>
      </c>
      <c r="M19" s="265">
        <v>44669.0</v>
      </c>
      <c r="N19" s="225" t="s">
        <v>879</v>
      </c>
    </row>
    <row r="20">
      <c r="A20" s="266" t="s">
        <v>883</v>
      </c>
      <c r="B20" s="225" t="s">
        <v>884</v>
      </c>
      <c r="C20" s="214" t="s">
        <v>84</v>
      </c>
      <c r="D20" s="215" t="s">
        <v>56</v>
      </c>
      <c r="E20" s="216" t="s">
        <v>95</v>
      </c>
      <c r="F20" s="216" t="s">
        <v>855</v>
      </c>
      <c r="G20" s="217" t="s">
        <v>885</v>
      </c>
      <c r="H20" s="73" t="s">
        <v>857</v>
      </c>
      <c r="I20" s="225" t="s">
        <v>886</v>
      </c>
      <c r="J20" s="218">
        <v>200.0</v>
      </c>
      <c r="K20" s="219" t="s">
        <v>1</v>
      </c>
      <c r="L20" s="216" t="s">
        <v>30</v>
      </c>
      <c r="M20" s="265">
        <v>44669.0</v>
      </c>
      <c r="N20" s="225" t="s">
        <v>879</v>
      </c>
    </row>
    <row r="21">
      <c r="A21" s="266"/>
      <c r="B21" s="267" t="s">
        <v>887</v>
      </c>
      <c r="C21" s="214" t="s">
        <v>84</v>
      </c>
      <c r="D21" s="215" t="s">
        <v>56</v>
      </c>
      <c r="E21" s="216" t="s">
        <v>99</v>
      </c>
      <c r="F21" s="216" t="s">
        <v>715</v>
      </c>
      <c r="G21" s="267" t="s">
        <v>888</v>
      </c>
      <c r="H21" s="73" t="s">
        <v>857</v>
      </c>
      <c r="I21" s="267" t="s">
        <v>889</v>
      </c>
      <c r="J21" s="218">
        <v>200.0</v>
      </c>
      <c r="K21" s="219" t="s">
        <v>1</v>
      </c>
      <c r="L21" s="216" t="s">
        <v>30</v>
      </c>
      <c r="M21" s="265">
        <v>44672.0</v>
      </c>
      <c r="N21" s="225" t="s">
        <v>890</v>
      </c>
    </row>
    <row r="22">
      <c r="A22" s="266"/>
      <c r="B22" s="267" t="s">
        <v>891</v>
      </c>
      <c r="C22" s="214" t="s">
        <v>84</v>
      </c>
      <c r="D22" s="215" t="s">
        <v>56</v>
      </c>
      <c r="E22" s="216" t="s">
        <v>103</v>
      </c>
      <c r="F22" s="266" t="s">
        <v>715</v>
      </c>
      <c r="G22" s="267" t="s">
        <v>892</v>
      </c>
      <c r="H22" s="225" t="s">
        <v>857</v>
      </c>
      <c r="I22" s="267" t="s">
        <v>893</v>
      </c>
      <c r="J22" s="218">
        <v>200.0</v>
      </c>
      <c r="K22" s="219" t="s">
        <v>1</v>
      </c>
      <c r="L22" s="216" t="s">
        <v>30</v>
      </c>
      <c r="M22" s="265">
        <v>44672.0</v>
      </c>
      <c r="N22" s="179"/>
    </row>
    <row r="23">
      <c r="A23" s="266"/>
      <c r="B23" s="225" t="s">
        <v>894</v>
      </c>
      <c r="C23" s="214" t="s">
        <v>84</v>
      </c>
      <c r="D23" s="215" t="s">
        <v>56</v>
      </c>
      <c r="E23" s="216" t="s">
        <v>106</v>
      </c>
      <c r="F23" s="266" t="s">
        <v>715</v>
      </c>
      <c r="G23" s="267" t="s">
        <v>895</v>
      </c>
      <c r="H23" s="225" t="s">
        <v>896</v>
      </c>
      <c r="I23" s="267" t="s">
        <v>897</v>
      </c>
      <c r="J23" s="218">
        <v>200.0</v>
      </c>
      <c r="K23" s="219" t="s">
        <v>1</v>
      </c>
      <c r="L23" s="216" t="s">
        <v>30</v>
      </c>
      <c r="M23" s="266" t="s">
        <v>898</v>
      </c>
      <c r="N23" s="179"/>
    </row>
    <row r="24">
      <c r="A24" s="266"/>
      <c r="B24" s="225" t="s">
        <v>899</v>
      </c>
      <c r="C24" s="214" t="s">
        <v>84</v>
      </c>
      <c r="D24" s="215" t="s">
        <v>56</v>
      </c>
      <c r="E24" s="216" t="s">
        <v>110</v>
      </c>
      <c r="F24" s="266" t="s">
        <v>715</v>
      </c>
      <c r="G24" s="267" t="s">
        <v>895</v>
      </c>
      <c r="H24" s="225" t="s">
        <v>900</v>
      </c>
      <c r="I24" s="267" t="s">
        <v>897</v>
      </c>
      <c r="J24" s="218">
        <v>200.0</v>
      </c>
      <c r="K24" s="219" t="s">
        <v>1</v>
      </c>
      <c r="L24" s="216" t="s">
        <v>30</v>
      </c>
      <c r="M24" s="266" t="s">
        <v>898</v>
      </c>
      <c r="N24" s="179"/>
    </row>
    <row r="25">
      <c r="A25" s="266"/>
      <c r="B25" s="225" t="s">
        <v>901</v>
      </c>
      <c r="C25" s="214" t="s">
        <v>84</v>
      </c>
      <c r="D25" s="215" t="s">
        <v>56</v>
      </c>
      <c r="E25" s="216" t="s">
        <v>114</v>
      </c>
      <c r="F25" s="266" t="s">
        <v>715</v>
      </c>
      <c r="G25" s="267" t="s">
        <v>895</v>
      </c>
      <c r="H25" s="225" t="s">
        <v>902</v>
      </c>
      <c r="I25" s="267" t="s">
        <v>897</v>
      </c>
      <c r="J25" s="218">
        <v>200.0</v>
      </c>
      <c r="K25" s="219" t="s">
        <v>1</v>
      </c>
      <c r="L25" s="216" t="s">
        <v>30</v>
      </c>
      <c r="M25" s="266" t="s">
        <v>898</v>
      </c>
      <c r="N25" s="179"/>
    </row>
    <row r="26">
      <c r="A26" s="266"/>
      <c r="B26" s="267" t="s">
        <v>903</v>
      </c>
      <c r="C26" s="214" t="s">
        <v>84</v>
      </c>
      <c r="D26" s="215" t="s">
        <v>56</v>
      </c>
      <c r="E26" s="216" t="s">
        <v>173</v>
      </c>
      <c r="F26" s="266" t="s">
        <v>715</v>
      </c>
      <c r="G26" s="267" t="s">
        <v>895</v>
      </c>
      <c r="H26" s="225" t="s">
        <v>904</v>
      </c>
      <c r="I26" s="267" t="s">
        <v>897</v>
      </c>
      <c r="J26" s="218">
        <v>200.0</v>
      </c>
      <c r="K26" s="219" t="s">
        <v>1</v>
      </c>
      <c r="L26" s="216" t="s">
        <v>30</v>
      </c>
      <c r="M26" s="266" t="s">
        <v>898</v>
      </c>
      <c r="N26" s="179"/>
    </row>
    <row r="27">
      <c r="A27" s="266"/>
      <c r="B27" s="225" t="s">
        <v>905</v>
      </c>
      <c r="C27" s="214" t="s">
        <v>84</v>
      </c>
      <c r="D27" s="221" t="s">
        <v>140</v>
      </c>
      <c r="E27" s="216" t="s">
        <v>177</v>
      </c>
      <c r="F27" s="266" t="s">
        <v>715</v>
      </c>
      <c r="G27" s="267" t="s">
        <v>895</v>
      </c>
      <c r="H27" s="225" t="s">
        <v>906</v>
      </c>
      <c r="I27" s="267" t="s">
        <v>907</v>
      </c>
      <c r="J27" s="222">
        <v>404.0</v>
      </c>
      <c r="K27" s="219" t="s">
        <v>1</v>
      </c>
      <c r="L27" s="216" t="s">
        <v>30</v>
      </c>
      <c r="M27" s="266" t="s">
        <v>898</v>
      </c>
      <c r="N27" s="179"/>
    </row>
    <row r="28">
      <c r="A28" s="266"/>
      <c r="B28" s="225" t="s">
        <v>908</v>
      </c>
      <c r="C28" s="214" t="s">
        <v>84</v>
      </c>
      <c r="D28" s="221" t="s">
        <v>140</v>
      </c>
      <c r="E28" s="216" t="s">
        <v>182</v>
      </c>
      <c r="F28" s="266" t="s">
        <v>715</v>
      </c>
      <c r="G28" s="267" t="s">
        <v>895</v>
      </c>
      <c r="H28" s="225" t="s">
        <v>909</v>
      </c>
      <c r="I28" s="267" t="s">
        <v>910</v>
      </c>
      <c r="J28" s="222">
        <v>404.0</v>
      </c>
      <c r="K28" s="219" t="s">
        <v>1</v>
      </c>
      <c r="L28" s="216" t="s">
        <v>30</v>
      </c>
      <c r="M28" s="266" t="s">
        <v>898</v>
      </c>
      <c r="N28" s="179"/>
    </row>
    <row r="29">
      <c r="A29" s="266"/>
      <c r="B29" s="225" t="s">
        <v>911</v>
      </c>
      <c r="C29" s="214" t="s">
        <v>84</v>
      </c>
      <c r="D29" s="221" t="s">
        <v>140</v>
      </c>
      <c r="E29" s="216" t="s">
        <v>187</v>
      </c>
      <c r="F29" s="266" t="s">
        <v>715</v>
      </c>
      <c r="G29" s="267" t="s">
        <v>895</v>
      </c>
      <c r="H29" s="225" t="s">
        <v>912</v>
      </c>
      <c r="I29" s="267" t="s">
        <v>913</v>
      </c>
      <c r="J29" s="222">
        <v>404.0</v>
      </c>
      <c r="K29" s="219" t="s">
        <v>1</v>
      </c>
      <c r="L29" s="216" t="s">
        <v>30</v>
      </c>
      <c r="M29" s="266" t="s">
        <v>898</v>
      </c>
      <c r="N29" s="179"/>
    </row>
    <row r="30">
      <c r="A30" s="266"/>
      <c r="B30" s="225" t="s">
        <v>914</v>
      </c>
      <c r="C30" s="214" t="s">
        <v>84</v>
      </c>
      <c r="D30" s="215" t="s">
        <v>56</v>
      </c>
      <c r="E30" s="216" t="s">
        <v>192</v>
      </c>
      <c r="F30" s="266" t="s">
        <v>855</v>
      </c>
      <c r="G30" s="267" t="s">
        <v>915</v>
      </c>
      <c r="H30" s="225" t="s">
        <v>857</v>
      </c>
      <c r="I30" s="225" t="s">
        <v>916</v>
      </c>
      <c r="J30" s="218">
        <v>200.0</v>
      </c>
      <c r="K30" s="219" t="s">
        <v>1</v>
      </c>
      <c r="L30" s="216" t="s">
        <v>30</v>
      </c>
      <c r="M30" s="266" t="s">
        <v>917</v>
      </c>
      <c r="N30" s="179"/>
    </row>
    <row r="31">
      <c r="A31" s="266"/>
      <c r="B31" s="225" t="s">
        <v>918</v>
      </c>
      <c r="C31" s="214" t="s">
        <v>84</v>
      </c>
      <c r="D31" s="215" t="s">
        <v>56</v>
      </c>
      <c r="E31" s="216" t="s">
        <v>197</v>
      </c>
      <c r="F31" s="266" t="s">
        <v>919</v>
      </c>
      <c r="G31" s="267" t="s">
        <v>920</v>
      </c>
      <c r="H31" s="225" t="s">
        <v>857</v>
      </c>
      <c r="I31" s="267" t="s">
        <v>921</v>
      </c>
      <c r="J31" s="218">
        <v>200.0</v>
      </c>
      <c r="K31" s="219" t="s">
        <v>1</v>
      </c>
      <c r="L31" s="216" t="s">
        <v>30</v>
      </c>
      <c r="M31" s="266" t="s">
        <v>898</v>
      </c>
      <c r="N31" s="179"/>
    </row>
    <row r="32">
      <c r="A32" s="179"/>
      <c r="B32" s="225" t="s">
        <v>922</v>
      </c>
      <c r="C32" s="214" t="s">
        <v>84</v>
      </c>
      <c r="D32" s="215" t="s">
        <v>56</v>
      </c>
      <c r="E32" s="216" t="s">
        <v>202</v>
      </c>
      <c r="F32" s="266" t="s">
        <v>923</v>
      </c>
      <c r="G32" s="267" t="s">
        <v>924</v>
      </c>
      <c r="H32" s="225" t="s">
        <v>925</v>
      </c>
      <c r="I32" s="225" t="s">
        <v>926</v>
      </c>
      <c r="J32" s="218">
        <v>200.0</v>
      </c>
      <c r="K32" s="219" t="s">
        <v>1</v>
      </c>
      <c r="L32" s="216" t="s">
        <v>30</v>
      </c>
      <c r="M32" s="266" t="s">
        <v>927</v>
      </c>
      <c r="N32" s="225" t="s">
        <v>928</v>
      </c>
    </row>
    <row r="33">
      <c r="A33" s="179"/>
      <c r="B33" s="225" t="s">
        <v>929</v>
      </c>
      <c r="C33" s="214" t="s">
        <v>84</v>
      </c>
      <c r="D33" s="215" t="s">
        <v>56</v>
      </c>
      <c r="E33" s="216" t="s">
        <v>206</v>
      </c>
      <c r="F33" s="266" t="s">
        <v>855</v>
      </c>
      <c r="G33" s="267" t="s">
        <v>930</v>
      </c>
      <c r="H33" s="225" t="s">
        <v>857</v>
      </c>
      <c r="I33" s="225" t="s">
        <v>931</v>
      </c>
      <c r="J33" s="218">
        <v>200.0</v>
      </c>
      <c r="K33" s="219" t="s">
        <v>1</v>
      </c>
      <c r="L33" s="216" t="s">
        <v>30</v>
      </c>
      <c r="M33" s="266" t="s">
        <v>898</v>
      </c>
      <c r="N33" s="225" t="s">
        <v>932</v>
      </c>
    </row>
    <row r="34">
      <c r="A34" s="179"/>
      <c r="B34" s="225" t="s">
        <v>933</v>
      </c>
      <c r="C34" s="214" t="s">
        <v>84</v>
      </c>
      <c r="D34" s="215" t="s">
        <v>56</v>
      </c>
      <c r="E34" s="216" t="s">
        <v>211</v>
      </c>
      <c r="F34" s="266" t="s">
        <v>855</v>
      </c>
      <c r="G34" s="267" t="s">
        <v>934</v>
      </c>
      <c r="H34" s="225" t="s">
        <v>935</v>
      </c>
      <c r="I34" s="225" t="s">
        <v>931</v>
      </c>
      <c r="J34" s="218">
        <v>200.0</v>
      </c>
      <c r="K34" s="219" t="s">
        <v>1</v>
      </c>
      <c r="L34" s="216" t="s">
        <v>30</v>
      </c>
      <c r="M34" s="266" t="s">
        <v>917</v>
      </c>
      <c r="N34" s="268"/>
    </row>
    <row r="35">
      <c r="A35" s="179"/>
      <c r="B35" s="225" t="s">
        <v>936</v>
      </c>
      <c r="C35" s="214" t="s">
        <v>84</v>
      </c>
      <c r="D35" s="215" t="s">
        <v>56</v>
      </c>
      <c r="E35" s="216" t="s">
        <v>214</v>
      </c>
      <c r="F35" s="266" t="s">
        <v>855</v>
      </c>
      <c r="G35" s="267" t="s">
        <v>937</v>
      </c>
      <c r="H35" s="225" t="s">
        <v>857</v>
      </c>
      <c r="I35" s="225" t="s">
        <v>938</v>
      </c>
      <c r="J35" s="218">
        <v>200.0</v>
      </c>
      <c r="K35" s="219" t="s">
        <v>1</v>
      </c>
      <c r="L35" s="216" t="s">
        <v>30</v>
      </c>
      <c r="M35" s="266" t="s">
        <v>927</v>
      </c>
      <c r="N35" s="268"/>
    </row>
    <row r="36">
      <c r="A36" s="179"/>
      <c r="B36" s="225" t="s">
        <v>939</v>
      </c>
      <c r="C36" s="214" t="s">
        <v>84</v>
      </c>
      <c r="D36" s="215" t="s">
        <v>56</v>
      </c>
      <c r="E36" s="216" t="s">
        <v>217</v>
      </c>
      <c r="F36" s="266" t="s">
        <v>855</v>
      </c>
      <c r="G36" s="267" t="s">
        <v>940</v>
      </c>
      <c r="H36" s="225" t="s">
        <v>941</v>
      </c>
      <c r="I36" s="225" t="s">
        <v>942</v>
      </c>
      <c r="J36" s="218">
        <v>200.0</v>
      </c>
      <c r="K36" s="219" t="s">
        <v>1</v>
      </c>
      <c r="L36" s="216" t="s">
        <v>30</v>
      </c>
      <c r="M36" s="266" t="s">
        <v>927</v>
      </c>
      <c r="N36" s="268"/>
    </row>
    <row r="37">
      <c r="A37" s="179"/>
      <c r="B37" s="225" t="s">
        <v>943</v>
      </c>
      <c r="C37" s="214" t="s">
        <v>84</v>
      </c>
      <c r="D37" s="215" t="s">
        <v>56</v>
      </c>
      <c r="E37" s="216" t="s">
        <v>223</v>
      </c>
      <c r="F37" s="266" t="s">
        <v>715</v>
      </c>
      <c r="G37" s="267" t="s">
        <v>944</v>
      </c>
      <c r="H37" s="225" t="s">
        <v>945</v>
      </c>
      <c r="I37" s="225" t="s">
        <v>946</v>
      </c>
      <c r="J37" s="218">
        <v>200.0</v>
      </c>
      <c r="K37" s="219" t="s">
        <v>1</v>
      </c>
      <c r="L37" s="216" t="s">
        <v>30</v>
      </c>
      <c r="M37" s="266" t="s">
        <v>917</v>
      </c>
      <c r="N37" s="268"/>
    </row>
    <row r="38">
      <c r="A38" s="179"/>
      <c r="B38" s="225" t="s">
        <v>947</v>
      </c>
      <c r="C38" s="214" t="s">
        <v>84</v>
      </c>
      <c r="D38" s="221" t="s">
        <v>140</v>
      </c>
      <c r="E38" s="216" t="s">
        <v>227</v>
      </c>
      <c r="F38" s="266" t="s">
        <v>715</v>
      </c>
      <c r="G38" s="267" t="s">
        <v>944</v>
      </c>
      <c r="H38" s="225" t="s">
        <v>948</v>
      </c>
      <c r="I38" s="225" t="s">
        <v>949</v>
      </c>
      <c r="J38" s="222">
        <v>404.0</v>
      </c>
      <c r="K38" s="219" t="s">
        <v>1</v>
      </c>
      <c r="L38" s="216" t="s">
        <v>30</v>
      </c>
      <c r="M38" s="266" t="s">
        <v>917</v>
      </c>
      <c r="N38" s="268"/>
    </row>
    <row r="39">
      <c r="A39" s="179"/>
      <c r="B39" s="225" t="s">
        <v>950</v>
      </c>
      <c r="C39" s="214" t="s">
        <v>84</v>
      </c>
      <c r="D39" s="215" t="s">
        <v>56</v>
      </c>
      <c r="E39" s="216" t="s">
        <v>232</v>
      </c>
      <c r="F39" s="266" t="s">
        <v>919</v>
      </c>
      <c r="G39" s="267" t="s">
        <v>951</v>
      </c>
      <c r="H39" s="225" t="s">
        <v>857</v>
      </c>
      <c r="I39" s="225" t="s">
        <v>952</v>
      </c>
      <c r="J39" s="218">
        <v>200.0</v>
      </c>
      <c r="K39" s="219" t="s">
        <v>1</v>
      </c>
      <c r="L39" s="216" t="s">
        <v>30</v>
      </c>
      <c r="M39" s="266" t="s">
        <v>917</v>
      </c>
      <c r="N39" s="268"/>
    </row>
    <row r="40">
      <c r="A40" s="179"/>
      <c r="B40" s="225" t="s">
        <v>953</v>
      </c>
      <c r="C40" s="214" t="s">
        <v>84</v>
      </c>
      <c r="D40" s="215" t="s">
        <v>56</v>
      </c>
      <c r="E40" s="216" t="s">
        <v>237</v>
      </c>
      <c r="F40" s="266" t="s">
        <v>715</v>
      </c>
      <c r="G40" s="267" t="s">
        <v>954</v>
      </c>
      <c r="H40" s="225" t="s">
        <v>857</v>
      </c>
      <c r="I40" s="225" t="s">
        <v>955</v>
      </c>
      <c r="J40" s="218">
        <v>200.0</v>
      </c>
      <c r="K40" s="219" t="s">
        <v>1</v>
      </c>
      <c r="L40" s="216" t="s">
        <v>30</v>
      </c>
      <c r="M40" s="266" t="s">
        <v>927</v>
      </c>
      <c r="N40" s="268"/>
    </row>
    <row r="41">
      <c r="A41" s="179"/>
      <c r="B41" s="225" t="s">
        <v>956</v>
      </c>
      <c r="C41" s="214" t="s">
        <v>84</v>
      </c>
      <c r="D41" s="215" t="s">
        <v>56</v>
      </c>
      <c r="E41" s="216" t="s">
        <v>241</v>
      </c>
      <c r="F41" s="266" t="s">
        <v>855</v>
      </c>
      <c r="G41" s="267" t="s">
        <v>957</v>
      </c>
      <c r="H41" s="225" t="s">
        <v>857</v>
      </c>
      <c r="I41" s="225" t="s">
        <v>958</v>
      </c>
      <c r="J41" s="218">
        <v>200.0</v>
      </c>
      <c r="K41" s="219" t="s">
        <v>1</v>
      </c>
      <c r="L41" s="216" t="s">
        <v>30</v>
      </c>
      <c r="M41" s="266" t="s">
        <v>927</v>
      </c>
      <c r="N41" s="268"/>
    </row>
    <row r="42">
      <c r="A42" s="179"/>
      <c r="B42" s="225" t="s">
        <v>959</v>
      </c>
      <c r="C42" s="214" t="s">
        <v>84</v>
      </c>
      <c r="D42" s="215" t="s">
        <v>56</v>
      </c>
      <c r="E42" s="216" t="s">
        <v>246</v>
      </c>
      <c r="F42" s="266" t="s">
        <v>919</v>
      </c>
      <c r="G42" s="267" t="s">
        <v>960</v>
      </c>
      <c r="H42" s="225" t="s">
        <v>857</v>
      </c>
      <c r="I42" s="225" t="s">
        <v>961</v>
      </c>
      <c r="J42" s="218">
        <v>200.0</v>
      </c>
      <c r="K42" s="219" t="s">
        <v>1</v>
      </c>
      <c r="L42" s="216" t="s">
        <v>30</v>
      </c>
      <c r="M42" s="266" t="s">
        <v>927</v>
      </c>
      <c r="N42" s="268"/>
    </row>
    <row r="43">
      <c r="A43" s="179"/>
      <c r="B43" s="225" t="s">
        <v>962</v>
      </c>
      <c r="C43" s="214" t="s">
        <v>84</v>
      </c>
      <c r="D43" s="215" t="s">
        <v>56</v>
      </c>
      <c r="E43" s="216" t="s">
        <v>253</v>
      </c>
      <c r="F43" s="266" t="s">
        <v>715</v>
      </c>
      <c r="G43" s="267" t="s">
        <v>963</v>
      </c>
      <c r="H43" s="225" t="s">
        <v>964</v>
      </c>
      <c r="I43" s="225" t="s">
        <v>965</v>
      </c>
      <c r="J43" s="218">
        <v>200.0</v>
      </c>
      <c r="K43" s="219" t="s">
        <v>1</v>
      </c>
      <c r="L43" s="216" t="s">
        <v>30</v>
      </c>
      <c r="M43" s="266" t="s">
        <v>927</v>
      </c>
      <c r="N43" s="268"/>
    </row>
    <row r="44">
      <c r="A44" s="179"/>
      <c r="B44" s="225" t="s">
        <v>966</v>
      </c>
      <c r="C44" s="214" t="s">
        <v>84</v>
      </c>
      <c r="D44" s="221" t="s">
        <v>140</v>
      </c>
      <c r="E44" s="216" t="s">
        <v>258</v>
      </c>
      <c r="F44" s="266" t="s">
        <v>715</v>
      </c>
      <c r="G44" s="267" t="s">
        <v>967</v>
      </c>
      <c r="H44" s="225" t="s">
        <v>968</v>
      </c>
      <c r="I44" s="225" t="s">
        <v>969</v>
      </c>
      <c r="J44" s="222">
        <v>404.0</v>
      </c>
      <c r="K44" s="219" t="s">
        <v>1</v>
      </c>
      <c r="L44" s="216" t="s">
        <v>30</v>
      </c>
      <c r="M44" s="266" t="s">
        <v>927</v>
      </c>
      <c r="N44" s="268"/>
    </row>
    <row r="45">
      <c r="A45" s="179"/>
      <c r="B45" s="225" t="s">
        <v>970</v>
      </c>
      <c r="C45" s="214" t="s">
        <v>84</v>
      </c>
      <c r="D45" s="215" t="s">
        <v>56</v>
      </c>
      <c r="E45" s="216" t="s">
        <v>264</v>
      </c>
      <c r="F45" s="266" t="s">
        <v>715</v>
      </c>
      <c r="G45" s="267" t="s">
        <v>971</v>
      </c>
      <c r="H45" s="225" t="s">
        <v>964</v>
      </c>
      <c r="I45" s="225" t="s">
        <v>972</v>
      </c>
      <c r="J45" s="218">
        <v>200.0</v>
      </c>
      <c r="K45" s="219" t="s">
        <v>1</v>
      </c>
      <c r="L45" s="216" t="s">
        <v>30</v>
      </c>
      <c r="M45" s="266" t="s">
        <v>973</v>
      </c>
      <c r="N45" s="268"/>
    </row>
    <row r="46">
      <c r="A46" s="179"/>
      <c r="B46" s="225" t="s">
        <v>966</v>
      </c>
      <c r="C46" s="214" t="s">
        <v>84</v>
      </c>
      <c r="D46" s="221" t="s">
        <v>140</v>
      </c>
      <c r="E46" s="216" t="s">
        <v>269</v>
      </c>
      <c r="F46" s="266" t="s">
        <v>715</v>
      </c>
      <c r="G46" s="267" t="s">
        <v>971</v>
      </c>
      <c r="H46" s="225" t="s">
        <v>968</v>
      </c>
      <c r="I46" s="225" t="s">
        <v>969</v>
      </c>
      <c r="J46" s="222">
        <v>404.0</v>
      </c>
      <c r="K46" s="219" t="s">
        <v>1</v>
      </c>
      <c r="L46" s="216" t="s">
        <v>30</v>
      </c>
      <c r="M46" s="266" t="s">
        <v>973</v>
      </c>
      <c r="N46" s="268"/>
    </row>
    <row r="47">
      <c r="A47" s="179"/>
      <c r="B47" s="225" t="s">
        <v>974</v>
      </c>
      <c r="C47" s="214" t="s">
        <v>84</v>
      </c>
      <c r="D47" s="215" t="s">
        <v>56</v>
      </c>
      <c r="E47" s="216" t="s">
        <v>275</v>
      </c>
      <c r="F47" s="266" t="s">
        <v>855</v>
      </c>
      <c r="G47" s="267" t="s">
        <v>975</v>
      </c>
      <c r="H47" s="225" t="s">
        <v>857</v>
      </c>
      <c r="I47" s="225" t="s">
        <v>976</v>
      </c>
      <c r="J47" s="218">
        <v>200.0</v>
      </c>
      <c r="K47" s="219" t="s">
        <v>1</v>
      </c>
      <c r="L47" s="216" t="s">
        <v>30</v>
      </c>
      <c r="M47" s="266" t="s">
        <v>898</v>
      </c>
      <c r="N47" s="268"/>
    </row>
    <row r="48">
      <c r="A48" s="179"/>
      <c r="B48" s="225" t="s">
        <v>977</v>
      </c>
      <c r="C48" s="214" t="s">
        <v>84</v>
      </c>
      <c r="D48" s="215" t="s">
        <v>56</v>
      </c>
      <c r="E48" s="216" t="s">
        <v>280</v>
      </c>
      <c r="F48" s="266" t="s">
        <v>855</v>
      </c>
      <c r="G48" s="267" t="s">
        <v>978</v>
      </c>
      <c r="H48" s="225" t="s">
        <v>857</v>
      </c>
      <c r="I48" s="225" t="s">
        <v>979</v>
      </c>
      <c r="J48" s="218">
        <v>200.0</v>
      </c>
      <c r="K48" s="219" t="s">
        <v>1</v>
      </c>
      <c r="L48" s="216" t="s">
        <v>30</v>
      </c>
      <c r="M48" s="266" t="s">
        <v>898</v>
      </c>
      <c r="N48" s="268"/>
    </row>
    <row r="49">
      <c r="A49" s="179"/>
      <c r="B49" s="225" t="s">
        <v>980</v>
      </c>
      <c r="C49" s="214" t="s">
        <v>84</v>
      </c>
      <c r="D49" s="215" t="s">
        <v>56</v>
      </c>
      <c r="E49" s="216" t="s">
        <v>285</v>
      </c>
      <c r="F49" s="266" t="s">
        <v>855</v>
      </c>
      <c r="G49" s="267" t="s">
        <v>981</v>
      </c>
      <c r="H49" s="225" t="s">
        <v>857</v>
      </c>
      <c r="I49" s="225" t="s">
        <v>982</v>
      </c>
      <c r="J49" s="218">
        <v>200.0</v>
      </c>
      <c r="K49" s="219" t="s">
        <v>1</v>
      </c>
      <c r="L49" s="216" t="s">
        <v>30</v>
      </c>
      <c r="M49" s="265">
        <v>44676.0</v>
      </c>
      <c r="N49" s="268"/>
    </row>
    <row r="50">
      <c r="A50" s="179"/>
      <c r="B50" s="225" t="s">
        <v>983</v>
      </c>
      <c r="C50" s="214" t="s">
        <v>84</v>
      </c>
      <c r="D50" s="215" t="s">
        <v>56</v>
      </c>
      <c r="E50" s="216" t="s">
        <v>290</v>
      </c>
      <c r="F50" s="266" t="s">
        <v>855</v>
      </c>
      <c r="G50" s="267" t="s">
        <v>984</v>
      </c>
      <c r="H50" s="225" t="s">
        <v>857</v>
      </c>
      <c r="I50" s="225" t="s">
        <v>985</v>
      </c>
      <c r="J50" s="218">
        <v>200.0</v>
      </c>
      <c r="K50" s="219" t="s">
        <v>1</v>
      </c>
      <c r="L50" s="216" t="s">
        <v>30</v>
      </c>
      <c r="M50" s="266" t="s">
        <v>898</v>
      </c>
      <c r="N50" s="268"/>
    </row>
    <row r="51">
      <c r="A51" s="179"/>
      <c r="B51" s="225" t="s">
        <v>986</v>
      </c>
      <c r="C51" s="214" t="s">
        <v>84</v>
      </c>
      <c r="D51" s="215" t="s">
        <v>56</v>
      </c>
      <c r="E51" s="216" t="s">
        <v>498</v>
      </c>
      <c r="F51" s="266" t="s">
        <v>923</v>
      </c>
      <c r="G51" s="225" t="s">
        <v>987</v>
      </c>
      <c r="H51" s="225" t="s">
        <v>988</v>
      </c>
      <c r="I51" s="225" t="s">
        <v>989</v>
      </c>
      <c r="J51" s="218">
        <v>200.0</v>
      </c>
      <c r="K51" s="219" t="s">
        <v>1</v>
      </c>
      <c r="L51" s="216" t="s">
        <v>30</v>
      </c>
      <c r="M51" s="266" t="s">
        <v>973</v>
      </c>
      <c r="N51" s="179"/>
    </row>
    <row r="52">
      <c r="A52" s="179"/>
      <c r="B52" s="225" t="s">
        <v>990</v>
      </c>
      <c r="C52" s="214" t="s">
        <v>84</v>
      </c>
      <c r="D52" s="221" t="s">
        <v>140</v>
      </c>
      <c r="E52" s="216" t="s">
        <v>504</v>
      </c>
      <c r="F52" s="266" t="s">
        <v>923</v>
      </c>
      <c r="G52" s="225" t="s">
        <v>987</v>
      </c>
      <c r="H52" s="225" t="s">
        <v>991</v>
      </c>
      <c r="I52" s="225" t="s">
        <v>992</v>
      </c>
      <c r="J52" s="222">
        <v>404.0</v>
      </c>
      <c r="K52" s="219" t="s">
        <v>1</v>
      </c>
      <c r="L52" s="216" t="s">
        <v>30</v>
      </c>
      <c r="M52" s="266" t="s">
        <v>927</v>
      </c>
      <c r="N52" s="179"/>
    </row>
    <row r="53">
      <c r="A53" s="179"/>
      <c r="B53" s="225" t="s">
        <v>993</v>
      </c>
      <c r="C53" s="214" t="s">
        <v>84</v>
      </c>
      <c r="D53" s="221" t="s">
        <v>140</v>
      </c>
      <c r="E53" s="216" t="s">
        <v>510</v>
      </c>
      <c r="F53" s="266" t="s">
        <v>923</v>
      </c>
      <c r="G53" s="225" t="s">
        <v>987</v>
      </c>
      <c r="H53" s="225" t="s">
        <v>994</v>
      </c>
      <c r="I53" s="225" t="s">
        <v>995</v>
      </c>
      <c r="J53" s="222">
        <v>404.0</v>
      </c>
      <c r="K53" s="219" t="s">
        <v>1</v>
      </c>
      <c r="L53" s="216" t="s">
        <v>30</v>
      </c>
      <c r="M53" s="266" t="s">
        <v>927</v>
      </c>
      <c r="N53" s="179"/>
    </row>
    <row r="54">
      <c r="A54" s="179"/>
      <c r="B54" s="225" t="s">
        <v>996</v>
      </c>
      <c r="C54" s="214" t="s">
        <v>84</v>
      </c>
      <c r="D54" s="221" t="s">
        <v>140</v>
      </c>
      <c r="E54" s="216" t="s">
        <v>677</v>
      </c>
      <c r="F54" s="266" t="s">
        <v>923</v>
      </c>
      <c r="G54" s="225" t="s">
        <v>987</v>
      </c>
      <c r="H54" s="225" t="s">
        <v>997</v>
      </c>
      <c r="I54" s="225" t="s">
        <v>755</v>
      </c>
      <c r="J54" s="222">
        <v>404.0</v>
      </c>
      <c r="K54" s="219" t="s">
        <v>1</v>
      </c>
      <c r="L54" s="216" t="s">
        <v>30</v>
      </c>
      <c r="M54" s="266" t="s">
        <v>927</v>
      </c>
      <c r="N54" s="179"/>
    </row>
    <row r="55">
      <c r="A55" s="179"/>
      <c r="B55" s="225" t="s">
        <v>998</v>
      </c>
      <c r="C55" s="214" t="s">
        <v>84</v>
      </c>
      <c r="D55" s="221" t="s">
        <v>140</v>
      </c>
      <c r="E55" s="216" t="s">
        <v>678</v>
      </c>
      <c r="F55" s="266" t="s">
        <v>923</v>
      </c>
      <c r="G55" s="225" t="s">
        <v>987</v>
      </c>
      <c r="H55" s="225" t="s">
        <v>999</v>
      </c>
      <c r="I55" s="225" t="s">
        <v>1000</v>
      </c>
      <c r="J55" s="222">
        <v>404.0</v>
      </c>
      <c r="K55" s="219" t="s">
        <v>1</v>
      </c>
      <c r="L55" s="216" t="s">
        <v>30</v>
      </c>
      <c r="M55" s="266" t="s">
        <v>927</v>
      </c>
      <c r="N55" s="179"/>
    </row>
    <row r="56">
      <c r="A56" s="179"/>
      <c r="B56" s="225" t="s">
        <v>1001</v>
      </c>
      <c r="C56" s="214" t="s">
        <v>84</v>
      </c>
      <c r="D56" s="215" t="s">
        <v>56</v>
      </c>
      <c r="E56" s="216" t="s">
        <v>681</v>
      </c>
      <c r="F56" s="266" t="s">
        <v>923</v>
      </c>
      <c r="G56" s="225" t="s">
        <v>1002</v>
      </c>
      <c r="H56" s="225" t="s">
        <v>1003</v>
      </c>
      <c r="I56" s="225" t="s">
        <v>1004</v>
      </c>
      <c r="J56" s="218">
        <v>200.0</v>
      </c>
      <c r="K56" s="219" t="s">
        <v>1</v>
      </c>
      <c r="L56" s="216" t="s">
        <v>30</v>
      </c>
      <c r="M56" s="266" t="s">
        <v>927</v>
      </c>
      <c r="N56" s="179"/>
    </row>
    <row r="57">
      <c r="A57" s="179"/>
      <c r="B57" s="225" t="s">
        <v>1005</v>
      </c>
      <c r="C57" s="214" t="s">
        <v>84</v>
      </c>
      <c r="D57" s="215" t="s">
        <v>56</v>
      </c>
      <c r="E57" s="216" t="s">
        <v>686</v>
      </c>
      <c r="F57" s="266" t="s">
        <v>715</v>
      </c>
      <c r="G57" s="225" t="s">
        <v>1006</v>
      </c>
      <c r="H57" s="225" t="s">
        <v>1007</v>
      </c>
      <c r="I57" s="225" t="s">
        <v>1008</v>
      </c>
      <c r="J57" s="218">
        <v>200.0</v>
      </c>
      <c r="K57" s="219" t="s">
        <v>1</v>
      </c>
      <c r="L57" s="216" t="s">
        <v>30</v>
      </c>
      <c r="M57" s="266" t="s">
        <v>1009</v>
      </c>
      <c r="N57" s="179"/>
    </row>
    <row r="58">
      <c r="A58" s="179"/>
      <c r="B58" s="225" t="s">
        <v>1010</v>
      </c>
      <c r="C58" s="214" t="s">
        <v>84</v>
      </c>
      <c r="D58" s="215" t="s">
        <v>56</v>
      </c>
      <c r="E58" s="216" t="s">
        <v>692</v>
      </c>
      <c r="F58" s="266" t="s">
        <v>855</v>
      </c>
      <c r="G58" s="225" t="s">
        <v>1011</v>
      </c>
      <c r="H58" s="225" t="s">
        <v>857</v>
      </c>
      <c r="I58" s="225" t="s">
        <v>1012</v>
      </c>
      <c r="J58" s="218">
        <v>200.0</v>
      </c>
      <c r="K58" s="219" t="s">
        <v>1</v>
      </c>
      <c r="L58" s="216" t="s">
        <v>30</v>
      </c>
      <c r="M58" s="266" t="s">
        <v>379</v>
      </c>
      <c r="N58" s="179"/>
    </row>
    <row r="59">
      <c r="A59" s="179"/>
      <c r="B59" s="225" t="s">
        <v>1013</v>
      </c>
      <c r="C59" s="214" t="s">
        <v>84</v>
      </c>
      <c r="D59" s="215" t="s">
        <v>56</v>
      </c>
      <c r="E59" s="216" t="s">
        <v>699</v>
      </c>
      <c r="F59" s="266" t="s">
        <v>715</v>
      </c>
      <c r="G59" s="267" t="s">
        <v>1014</v>
      </c>
      <c r="H59" s="225" t="s">
        <v>1015</v>
      </c>
      <c r="I59" s="225" t="s">
        <v>1016</v>
      </c>
      <c r="J59" s="218">
        <v>200.0</v>
      </c>
      <c r="K59" s="219" t="s">
        <v>1</v>
      </c>
      <c r="L59" s="216" t="s">
        <v>30</v>
      </c>
      <c r="M59" s="266" t="s">
        <v>1017</v>
      </c>
      <c r="N59" s="179"/>
    </row>
    <row r="60">
      <c r="A60" s="179"/>
      <c r="B60" s="225" t="s">
        <v>966</v>
      </c>
      <c r="C60" s="214" t="s">
        <v>84</v>
      </c>
      <c r="D60" s="221" t="s">
        <v>140</v>
      </c>
      <c r="E60" s="216" t="s">
        <v>1018</v>
      </c>
      <c r="F60" s="266" t="s">
        <v>715</v>
      </c>
      <c r="G60" s="267" t="s">
        <v>1014</v>
      </c>
      <c r="H60" s="225" t="s">
        <v>968</v>
      </c>
      <c r="I60" s="225" t="s">
        <v>969</v>
      </c>
      <c r="J60" s="218">
        <v>200.0</v>
      </c>
      <c r="K60" s="219" t="s">
        <v>1</v>
      </c>
      <c r="L60" s="216" t="s">
        <v>30</v>
      </c>
      <c r="M60" s="266" t="s">
        <v>1017</v>
      </c>
      <c r="N60" s="179"/>
    </row>
    <row r="61">
      <c r="A61" s="179"/>
      <c r="B61" s="225" t="s">
        <v>1019</v>
      </c>
      <c r="C61" s="214" t="s">
        <v>84</v>
      </c>
      <c r="D61" s="215" t="s">
        <v>56</v>
      </c>
      <c r="E61" s="216" t="s">
        <v>1020</v>
      </c>
      <c r="F61" s="266" t="s">
        <v>855</v>
      </c>
      <c r="G61" s="267" t="s">
        <v>1021</v>
      </c>
      <c r="H61" s="225" t="s">
        <v>857</v>
      </c>
      <c r="I61" s="225" t="s">
        <v>1022</v>
      </c>
      <c r="J61" s="218">
        <v>200.0</v>
      </c>
      <c r="K61" s="219" t="s">
        <v>1</v>
      </c>
      <c r="L61" s="216" t="s">
        <v>30</v>
      </c>
      <c r="M61" s="266" t="s">
        <v>1009</v>
      </c>
      <c r="N61" s="179"/>
    </row>
    <row r="62">
      <c r="A62" s="179"/>
      <c r="B62" s="225" t="s">
        <v>1023</v>
      </c>
      <c r="C62" s="214" t="s">
        <v>84</v>
      </c>
      <c r="D62" s="215" t="s">
        <v>56</v>
      </c>
      <c r="E62" s="216" t="s">
        <v>1024</v>
      </c>
      <c r="F62" s="266" t="s">
        <v>855</v>
      </c>
      <c r="G62" s="267" t="s">
        <v>1021</v>
      </c>
      <c r="H62" s="225" t="s">
        <v>857</v>
      </c>
      <c r="I62" s="225" t="s">
        <v>1025</v>
      </c>
      <c r="J62" s="218">
        <v>200.0</v>
      </c>
      <c r="K62" s="219" t="s">
        <v>1</v>
      </c>
      <c r="L62" s="216" t="s">
        <v>30</v>
      </c>
      <c r="M62" s="266" t="s">
        <v>1009</v>
      </c>
      <c r="N62" s="225" t="s">
        <v>1026</v>
      </c>
    </row>
    <row r="63">
      <c r="A63" s="179"/>
      <c r="B63" s="225" t="s">
        <v>1027</v>
      </c>
      <c r="C63" s="214" t="s">
        <v>84</v>
      </c>
      <c r="D63" s="215" t="s">
        <v>56</v>
      </c>
      <c r="E63" s="216" t="s">
        <v>1028</v>
      </c>
      <c r="F63" s="266" t="s">
        <v>855</v>
      </c>
      <c r="G63" s="267" t="s">
        <v>1021</v>
      </c>
      <c r="H63" s="225" t="s">
        <v>857</v>
      </c>
      <c r="I63" s="225" t="s">
        <v>1029</v>
      </c>
      <c r="J63" s="218">
        <v>200.0</v>
      </c>
      <c r="K63" s="219" t="s">
        <v>1</v>
      </c>
      <c r="L63" s="216" t="s">
        <v>30</v>
      </c>
      <c r="M63" s="266" t="s">
        <v>1009</v>
      </c>
      <c r="N63" s="225" t="s">
        <v>1030</v>
      </c>
    </row>
    <row r="64">
      <c r="A64" s="179"/>
      <c r="B64" s="225" t="s">
        <v>1031</v>
      </c>
      <c r="C64" s="214" t="s">
        <v>84</v>
      </c>
      <c r="D64" s="215" t="s">
        <v>56</v>
      </c>
      <c r="E64" s="216" t="s">
        <v>1032</v>
      </c>
      <c r="F64" s="266" t="s">
        <v>855</v>
      </c>
      <c r="G64" s="267" t="s">
        <v>1033</v>
      </c>
      <c r="H64" s="225" t="s">
        <v>857</v>
      </c>
      <c r="I64" s="225" t="s">
        <v>1034</v>
      </c>
      <c r="J64" s="218">
        <v>200.0</v>
      </c>
      <c r="K64" s="219" t="s">
        <v>1</v>
      </c>
      <c r="L64" s="216" t="s">
        <v>30</v>
      </c>
      <c r="M64" s="266" t="s">
        <v>1009</v>
      </c>
      <c r="N64" s="179"/>
    </row>
    <row r="65">
      <c r="A65" s="179"/>
      <c r="B65" s="225" t="s">
        <v>1035</v>
      </c>
      <c r="C65" s="214" t="s">
        <v>84</v>
      </c>
      <c r="D65" s="215" t="s">
        <v>56</v>
      </c>
      <c r="E65" s="216" t="s">
        <v>1036</v>
      </c>
      <c r="F65" s="266" t="s">
        <v>855</v>
      </c>
      <c r="G65" s="267" t="s">
        <v>1037</v>
      </c>
      <c r="H65" s="225" t="s">
        <v>857</v>
      </c>
      <c r="I65" s="225" t="s">
        <v>1038</v>
      </c>
      <c r="J65" s="218">
        <v>200.0</v>
      </c>
      <c r="K65" s="219" t="s">
        <v>1</v>
      </c>
      <c r="L65" s="216" t="s">
        <v>30</v>
      </c>
      <c r="M65" s="266" t="s">
        <v>1009</v>
      </c>
      <c r="N65" s="179"/>
    </row>
    <row r="66">
      <c r="B66" s="269"/>
      <c r="E66" s="257"/>
      <c r="F66" s="22"/>
      <c r="H66" s="269"/>
      <c r="I66" s="269"/>
      <c r="J66" s="257"/>
      <c r="K66" s="257"/>
      <c r="L66" s="270"/>
    </row>
    <row r="67">
      <c r="B67" s="269"/>
      <c r="E67" s="257"/>
      <c r="F67" s="22"/>
      <c r="H67" s="269"/>
      <c r="I67" s="269"/>
      <c r="J67" s="257"/>
      <c r="K67" s="257"/>
      <c r="L67" s="270"/>
    </row>
    <row r="68">
      <c r="I68" s="269"/>
      <c r="L68" s="270"/>
    </row>
  </sheetData>
  <mergeCells count="4">
    <mergeCell ref="A8:A9"/>
    <mergeCell ref="B8:B9"/>
    <mergeCell ref="A12:A17"/>
    <mergeCell ref="A18:A19"/>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s>
  <sheetData>
    <row r="1">
      <c r="A1" s="26" t="s">
        <v>24</v>
      </c>
      <c r="B1" s="27" t="s">
        <v>25</v>
      </c>
      <c r="C1" s="28"/>
      <c r="D1" s="29"/>
      <c r="E1" s="30"/>
      <c r="F1" s="31" t="s">
        <v>26</v>
      </c>
      <c r="G1" s="31" t="s">
        <v>1</v>
      </c>
      <c r="H1" s="31" t="s">
        <v>2</v>
      </c>
      <c r="I1" s="31" t="s">
        <v>3</v>
      </c>
      <c r="J1" s="31" t="s">
        <v>4</v>
      </c>
      <c r="K1" s="31" t="s">
        <v>5</v>
      </c>
      <c r="L1" s="32" t="s">
        <v>7</v>
      </c>
      <c r="M1" s="32" t="s">
        <v>27</v>
      </c>
      <c r="N1" s="33"/>
      <c r="O1" s="33"/>
      <c r="P1" s="33"/>
      <c r="Q1" s="33"/>
      <c r="R1" s="33"/>
      <c r="S1" s="33"/>
      <c r="T1" s="33"/>
      <c r="U1" s="33"/>
      <c r="V1" s="29"/>
      <c r="W1" s="29"/>
      <c r="X1" s="29"/>
      <c r="Y1" s="29"/>
      <c r="Z1" s="29"/>
      <c r="AA1" s="29"/>
      <c r="AB1" s="29"/>
      <c r="AC1" s="29"/>
    </row>
    <row r="2">
      <c r="A2" s="30" t="s">
        <v>28</v>
      </c>
      <c r="B2" s="27" t="s">
        <v>25</v>
      </c>
      <c r="C2" s="28"/>
      <c r="D2" s="29"/>
      <c r="E2" s="34" t="s">
        <v>22</v>
      </c>
      <c r="F2" s="35">
        <f>COUNTA($G$12:$G$84)</f>
        <v>13</v>
      </c>
      <c r="G2" s="36">
        <f>COUNTIF(L12:L84,G1)</f>
        <v>12</v>
      </c>
      <c r="H2" s="36">
        <f>COUNTIF(L12:L84,H1)</f>
        <v>0</v>
      </c>
      <c r="I2" s="36">
        <f>COUNTIF(L12:L84,I1)</f>
        <v>0</v>
      </c>
      <c r="J2" s="36">
        <f>COUNTIF(L12:L84,J1)</f>
        <v>0</v>
      </c>
      <c r="K2" s="36">
        <f>COUNTIF(L12:L84,K1)</f>
        <v>0</v>
      </c>
      <c r="L2" s="36">
        <f>COUNTIF(L12:L84,L1)</f>
        <v>1</v>
      </c>
      <c r="M2" s="36">
        <f>F2-SUM(G2:L2)</f>
        <v>0</v>
      </c>
      <c r="N2" s="37"/>
      <c r="O2" s="38"/>
      <c r="P2" s="38"/>
      <c r="Q2" s="38"/>
      <c r="R2" s="38"/>
      <c r="S2" s="38"/>
      <c r="T2" s="38"/>
      <c r="U2" s="38"/>
      <c r="V2" s="29"/>
      <c r="W2" s="29"/>
      <c r="X2" s="29"/>
      <c r="Y2" s="29"/>
      <c r="Z2" s="29"/>
      <c r="AA2" s="29"/>
      <c r="AB2" s="29"/>
      <c r="AC2" s="29"/>
    </row>
    <row r="3">
      <c r="A3" s="30" t="s">
        <v>29</v>
      </c>
      <c r="B3" s="39" t="s">
        <v>30</v>
      </c>
      <c r="C3" s="39"/>
      <c r="D3" s="29"/>
      <c r="E3" s="6"/>
      <c r="F3" s="6"/>
      <c r="G3" s="40">
        <f>G2/F2</f>
        <v>0.9230769231</v>
      </c>
      <c r="H3" s="40">
        <f>H2/F2</f>
        <v>0</v>
      </c>
      <c r="I3" s="40">
        <f>I2/F2</f>
        <v>0</v>
      </c>
      <c r="J3" s="40">
        <f>J2/F2</f>
        <v>0</v>
      </c>
      <c r="K3" s="40">
        <f t="shared" ref="K3:L3" si="1">K2/F2</f>
        <v>0</v>
      </c>
      <c r="L3" s="40">
        <f t="shared" si="1"/>
        <v>0.08333333333</v>
      </c>
      <c r="M3" s="40">
        <f>M2/F2</f>
        <v>0</v>
      </c>
      <c r="N3" s="37"/>
      <c r="O3" s="41"/>
      <c r="P3" s="42"/>
      <c r="Q3" s="42"/>
      <c r="R3" s="42"/>
      <c r="S3" s="42"/>
      <c r="T3" s="42"/>
      <c r="U3" s="42"/>
      <c r="V3" s="29"/>
      <c r="W3" s="29"/>
      <c r="X3" s="29"/>
      <c r="Y3" s="29"/>
      <c r="Z3" s="29"/>
      <c r="AA3" s="29"/>
      <c r="AB3" s="29"/>
      <c r="AC3" s="29"/>
    </row>
    <row r="4">
      <c r="A4" s="30" t="s">
        <v>31</v>
      </c>
      <c r="B4" s="39" t="s">
        <v>32</v>
      </c>
      <c r="C4" s="28"/>
      <c r="D4" s="29"/>
      <c r="E4" s="34" t="s">
        <v>10</v>
      </c>
      <c r="F4" s="35">
        <f>COUNTA($G$12:$G$84)</f>
        <v>13</v>
      </c>
      <c r="G4" s="36">
        <f>COUNTIF(M12:M84, G1)</f>
        <v>3</v>
      </c>
      <c r="H4" s="36">
        <f>COUNTIF(M12:M84, H1)</f>
        <v>0</v>
      </c>
      <c r="I4" s="36">
        <f>COUNTIF(M12:M84, I1)</f>
        <v>0</v>
      </c>
      <c r="J4" s="36">
        <f>COUNTIF(M12:M84, J1)</f>
        <v>0</v>
      </c>
      <c r="K4" s="36">
        <f>COUNTIF(M12:M84, K1)</f>
        <v>10</v>
      </c>
      <c r="L4" s="36">
        <f>COUNTIF(M12:M84, L1)</f>
        <v>0</v>
      </c>
      <c r="M4" s="36">
        <f>F4-SUM(G4:L4)</f>
        <v>0</v>
      </c>
      <c r="N4" s="37"/>
      <c r="O4" s="41"/>
      <c r="P4" s="43"/>
      <c r="Q4" s="43"/>
      <c r="R4" s="43"/>
      <c r="S4" s="43"/>
      <c r="T4" s="43"/>
      <c r="U4" s="43"/>
      <c r="V4" s="29"/>
      <c r="W4" s="29"/>
      <c r="X4" s="29"/>
      <c r="Y4" s="29"/>
      <c r="Z4" s="29"/>
      <c r="AA4" s="29"/>
      <c r="AB4" s="29"/>
      <c r="AC4" s="29"/>
    </row>
    <row r="5">
      <c r="A5" s="30" t="s">
        <v>33</v>
      </c>
      <c r="B5" s="28"/>
      <c r="C5" s="28"/>
      <c r="D5" s="29"/>
      <c r="E5" s="6"/>
      <c r="F5" s="6"/>
      <c r="G5" s="40">
        <f>G4/F4</f>
        <v>0.2307692308</v>
      </c>
      <c r="H5" s="40">
        <f>H4/F4</f>
        <v>0</v>
      </c>
      <c r="I5" s="40">
        <f>I4/F4</f>
        <v>0</v>
      </c>
      <c r="J5" s="40">
        <f>J4/F4</f>
        <v>0</v>
      </c>
      <c r="K5" s="40">
        <f t="shared" ref="K5:L5" si="2">K4/F4</f>
        <v>0.7692307692</v>
      </c>
      <c r="L5" s="40">
        <f t="shared" si="2"/>
        <v>0</v>
      </c>
      <c r="M5" s="40">
        <f>M4/F4</f>
        <v>0</v>
      </c>
      <c r="N5" s="37"/>
      <c r="O5" s="41"/>
      <c r="P5" s="42"/>
      <c r="Q5" s="42"/>
      <c r="R5" s="42"/>
      <c r="S5" s="42"/>
      <c r="T5" s="42"/>
      <c r="U5" s="42"/>
      <c r="V5" s="29"/>
      <c r="W5" s="29"/>
      <c r="X5" s="29"/>
      <c r="Y5" s="29"/>
      <c r="Z5" s="29"/>
      <c r="AA5" s="29"/>
      <c r="AB5" s="29"/>
      <c r="AC5" s="29"/>
    </row>
    <row r="6">
      <c r="A6" s="29"/>
      <c r="B6" s="29"/>
      <c r="C6" s="29"/>
      <c r="D6" s="29"/>
      <c r="M6" s="29"/>
      <c r="N6" s="37"/>
      <c r="O6" s="41"/>
      <c r="P6" s="43"/>
      <c r="Q6" s="43"/>
      <c r="R6" s="43"/>
      <c r="S6" s="43"/>
      <c r="T6" s="43"/>
      <c r="U6" s="43"/>
      <c r="V6" s="29"/>
      <c r="W6" s="29"/>
      <c r="X6" s="29"/>
      <c r="Y6" s="29"/>
      <c r="Z6" s="29"/>
      <c r="AA6" s="29"/>
      <c r="AB6" s="29"/>
      <c r="AC6" s="29"/>
    </row>
    <row r="7">
      <c r="A7" s="29"/>
      <c r="B7" s="29"/>
      <c r="C7" s="29"/>
      <c r="D7" s="29"/>
      <c r="E7" s="44"/>
      <c r="F7" s="29"/>
      <c r="G7" s="29"/>
      <c r="H7" s="29"/>
      <c r="I7" s="29"/>
      <c r="J7" s="29"/>
      <c r="K7" s="29"/>
      <c r="L7" s="29"/>
      <c r="M7" s="29"/>
      <c r="N7" s="29"/>
      <c r="O7" s="29"/>
      <c r="P7" s="29"/>
      <c r="Q7" s="29"/>
      <c r="R7" s="29"/>
      <c r="S7" s="29"/>
      <c r="T7" s="29"/>
      <c r="U7" s="29"/>
      <c r="V7" s="29"/>
      <c r="W7" s="29"/>
      <c r="X7" s="29"/>
      <c r="Y7" s="29"/>
      <c r="Z7" s="29"/>
      <c r="AA7" s="29"/>
      <c r="AB7" s="29"/>
      <c r="AC7" s="29"/>
    </row>
    <row r="8">
      <c r="A8" s="29"/>
      <c r="B8" s="29"/>
      <c r="C8" s="29"/>
      <c r="D8" s="29"/>
      <c r="E8" s="44"/>
      <c r="F8" s="29"/>
      <c r="G8" s="29"/>
      <c r="H8" s="29"/>
      <c r="I8" s="29"/>
      <c r="J8" s="29"/>
      <c r="K8" s="29"/>
      <c r="L8" s="29"/>
      <c r="M8" s="29"/>
      <c r="N8" s="29"/>
      <c r="O8" s="29"/>
      <c r="P8" s="29"/>
      <c r="Q8" s="29"/>
      <c r="R8" s="29"/>
      <c r="S8" s="29"/>
      <c r="T8" s="29"/>
      <c r="U8" s="29"/>
      <c r="V8" s="29"/>
      <c r="W8" s="29"/>
      <c r="X8" s="29"/>
      <c r="Y8" s="29"/>
      <c r="Z8" s="29"/>
      <c r="AA8" s="29"/>
      <c r="AB8" s="29"/>
      <c r="AC8" s="29"/>
    </row>
    <row r="9">
      <c r="A9" s="45"/>
      <c r="B9" s="45"/>
      <c r="C9" s="45"/>
      <c r="D9" s="45"/>
      <c r="E9" s="45"/>
      <c r="F9" s="45"/>
      <c r="G9" s="45"/>
      <c r="H9" s="45"/>
      <c r="I9" s="45"/>
      <c r="J9" s="45"/>
      <c r="K9" s="45"/>
      <c r="L9" s="45"/>
      <c r="M9" s="45"/>
      <c r="N9" s="45"/>
      <c r="O9" s="45"/>
      <c r="P9" s="45"/>
      <c r="Q9" s="45"/>
      <c r="R9" s="29"/>
      <c r="S9" s="29"/>
      <c r="T9" s="29"/>
      <c r="U9" s="29"/>
      <c r="V9" s="29"/>
      <c r="W9" s="29"/>
      <c r="X9" s="29"/>
      <c r="Y9" s="29"/>
      <c r="Z9" s="29"/>
      <c r="AA9" s="29"/>
      <c r="AB9" s="29"/>
      <c r="AC9" s="29"/>
    </row>
    <row r="10">
      <c r="A10" s="46" t="s">
        <v>34</v>
      </c>
      <c r="B10" s="15"/>
      <c r="C10" s="15"/>
      <c r="D10" s="4"/>
      <c r="E10" s="47" t="s">
        <v>35</v>
      </c>
      <c r="F10" s="47" t="s">
        <v>36</v>
      </c>
      <c r="G10" s="47" t="s">
        <v>37</v>
      </c>
      <c r="H10" s="47" t="s">
        <v>38</v>
      </c>
      <c r="I10" s="47" t="s">
        <v>39</v>
      </c>
      <c r="J10" s="47" t="s">
        <v>40</v>
      </c>
      <c r="K10" s="47" t="s">
        <v>41</v>
      </c>
      <c r="L10" s="48" t="s">
        <v>42</v>
      </c>
      <c r="M10" s="48" t="s">
        <v>43</v>
      </c>
      <c r="N10" s="47" t="s">
        <v>44</v>
      </c>
      <c r="O10" s="47" t="s">
        <v>45</v>
      </c>
      <c r="P10" s="47" t="s">
        <v>46</v>
      </c>
      <c r="Q10" s="47" t="s">
        <v>47</v>
      </c>
      <c r="R10" s="49"/>
      <c r="S10" s="49"/>
      <c r="T10" s="50"/>
      <c r="U10" s="50"/>
      <c r="V10" s="50"/>
      <c r="W10" s="50"/>
    </row>
    <row r="11">
      <c r="A11" s="51" t="s">
        <v>48</v>
      </c>
      <c r="B11" s="51" t="s">
        <v>49</v>
      </c>
      <c r="C11" s="51" t="s">
        <v>50</v>
      </c>
      <c r="D11" s="51" t="s">
        <v>51</v>
      </c>
      <c r="E11" s="6"/>
      <c r="F11" s="6"/>
      <c r="G11" s="6"/>
      <c r="H11" s="6"/>
      <c r="I11" s="6"/>
      <c r="J11" s="6"/>
      <c r="K11" s="6"/>
      <c r="L11" s="6"/>
      <c r="M11" s="6"/>
      <c r="N11" s="6"/>
      <c r="O11" s="6"/>
      <c r="P11" s="6"/>
      <c r="Q11" s="6"/>
    </row>
    <row r="12">
      <c r="A12" s="52" t="s">
        <v>52</v>
      </c>
      <c r="B12" s="53" t="s">
        <v>53</v>
      </c>
      <c r="C12" s="54" t="s">
        <v>54</v>
      </c>
      <c r="D12" s="54"/>
      <c r="E12" s="55" t="s">
        <v>55</v>
      </c>
      <c r="F12" s="56" t="s">
        <v>56</v>
      </c>
      <c r="G12" s="57" t="s">
        <v>57</v>
      </c>
      <c r="H12" s="57" t="s">
        <v>58</v>
      </c>
      <c r="I12" s="54"/>
      <c r="J12" s="58" t="s">
        <v>59</v>
      </c>
      <c r="K12" s="57" t="s">
        <v>60</v>
      </c>
      <c r="L12" s="57" t="s">
        <v>1</v>
      </c>
      <c r="M12" s="57" t="s">
        <v>1</v>
      </c>
      <c r="N12" s="57" t="s">
        <v>30</v>
      </c>
      <c r="O12" s="57" t="s">
        <v>61</v>
      </c>
      <c r="P12" s="54"/>
      <c r="Q12" s="59"/>
      <c r="R12" s="60"/>
      <c r="S12" s="29"/>
      <c r="T12" s="29"/>
      <c r="U12" s="61"/>
      <c r="V12" s="62"/>
      <c r="W12" s="29"/>
    </row>
    <row r="13">
      <c r="A13" s="63"/>
      <c r="B13" s="6"/>
      <c r="C13" s="54" t="s">
        <v>62</v>
      </c>
      <c r="D13" s="54"/>
      <c r="E13" s="55" t="s">
        <v>55</v>
      </c>
      <c r="F13" s="56" t="s">
        <v>56</v>
      </c>
      <c r="G13" s="57" t="s">
        <v>63</v>
      </c>
      <c r="H13" s="64" t="s">
        <v>64</v>
      </c>
      <c r="I13" s="65"/>
      <c r="J13" s="66" t="s">
        <v>65</v>
      </c>
      <c r="K13" s="67" t="s">
        <v>66</v>
      </c>
      <c r="L13" s="57" t="s">
        <v>1</v>
      </c>
      <c r="M13" s="57" t="s">
        <v>5</v>
      </c>
      <c r="N13" s="57" t="s">
        <v>30</v>
      </c>
      <c r="O13" s="57" t="s">
        <v>61</v>
      </c>
      <c r="P13" s="54"/>
      <c r="Q13" s="59"/>
      <c r="R13" s="60"/>
      <c r="S13" s="29"/>
      <c r="T13" s="29"/>
      <c r="U13" s="62"/>
      <c r="V13" s="62"/>
      <c r="W13" s="29"/>
    </row>
    <row r="14">
      <c r="A14" s="63"/>
      <c r="B14" s="68"/>
      <c r="C14" s="69" t="s">
        <v>67</v>
      </c>
      <c r="D14" s="70" t="s">
        <v>68</v>
      </c>
      <c r="E14" s="55" t="s">
        <v>55</v>
      </c>
      <c r="F14" s="71" t="s">
        <v>56</v>
      </c>
      <c r="G14" s="57" t="s">
        <v>69</v>
      </c>
      <c r="H14" s="70" t="s">
        <v>70</v>
      </c>
      <c r="I14" s="72"/>
      <c r="J14" s="70" t="s">
        <v>71</v>
      </c>
      <c r="K14" s="73" t="s">
        <v>72</v>
      </c>
      <c r="L14" s="57" t="s">
        <v>1</v>
      </c>
      <c r="M14" s="57" t="s">
        <v>5</v>
      </c>
      <c r="N14" s="57" t="s">
        <v>30</v>
      </c>
      <c r="O14" s="57" t="s">
        <v>61</v>
      </c>
      <c r="P14" s="54"/>
      <c r="Q14" s="59"/>
      <c r="R14" s="74"/>
      <c r="S14" s="29"/>
      <c r="T14" s="29"/>
      <c r="U14" s="61"/>
      <c r="V14" s="29"/>
      <c r="W14" s="29"/>
    </row>
    <row r="15">
      <c r="A15" s="63"/>
      <c r="B15" s="63"/>
      <c r="C15" s="63"/>
      <c r="D15" s="73" t="s">
        <v>73</v>
      </c>
      <c r="E15" s="55" t="s">
        <v>55</v>
      </c>
      <c r="F15" s="71" t="s">
        <v>56</v>
      </c>
      <c r="G15" s="57" t="s">
        <v>74</v>
      </c>
      <c r="H15" s="70" t="s">
        <v>75</v>
      </c>
      <c r="I15" s="72"/>
      <c r="J15" s="70" t="s">
        <v>76</v>
      </c>
      <c r="K15" s="70" t="s">
        <v>77</v>
      </c>
      <c r="L15" s="57" t="s">
        <v>1</v>
      </c>
      <c r="M15" s="57" t="s">
        <v>5</v>
      </c>
      <c r="N15" s="57" t="s">
        <v>30</v>
      </c>
      <c r="O15" s="57" t="s">
        <v>61</v>
      </c>
      <c r="P15" s="54"/>
      <c r="Q15" s="59"/>
      <c r="R15" s="74"/>
      <c r="S15" s="29"/>
      <c r="T15" s="29"/>
      <c r="U15" s="61"/>
      <c r="V15" s="29"/>
      <c r="W15" s="29"/>
    </row>
    <row r="16">
      <c r="A16" s="63"/>
      <c r="B16" s="63"/>
      <c r="C16" s="63"/>
      <c r="D16" s="70" t="s">
        <v>78</v>
      </c>
      <c r="E16" s="55" t="s">
        <v>55</v>
      </c>
      <c r="F16" s="71" t="s">
        <v>56</v>
      </c>
      <c r="G16" s="57" t="s">
        <v>79</v>
      </c>
      <c r="H16" s="70" t="s">
        <v>80</v>
      </c>
      <c r="I16" s="72"/>
      <c r="J16" s="70" t="s">
        <v>81</v>
      </c>
      <c r="K16" s="70" t="s">
        <v>82</v>
      </c>
      <c r="L16" s="64" t="s">
        <v>1</v>
      </c>
      <c r="M16" s="64" t="s">
        <v>5</v>
      </c>
      <c r="N16" s="57" t="s">
        <v>30</v>
      </c>
      <c r="O16" s="57" t="s">
        <v>61</v>
      </c>
      <c r="P16" s="65"/>
      <c r="Q16" s="75"/>
      <c r="R16" s="76"/>
    </row>
    <row r="17">
      <c r="A17" s="63"/>
      <c r="B17" s="63"/>
      <c r="C17" s="63"/>
      <c r="D17" s="70" t="s">
        <v>83</v>
      </c>
      <c r="E17" s="77" t="s">
        <v>84</v>
      </c>
      <c r="F17" s="71" t="s">
        <v>56</v>
      </c>
      <c r="G17" s="57" t="s">
        <v>85</v>
      </c>
      <c r="H17" s="70" t="s">
        <v>86</v>
      </c>
      <c r="I17" s="72"/>
      <c r="J17" s="70" t="s">
        <v>87</v>
      </c>
      <c r="K17" s="70" t="s">
        <v>88</v>
      </c>
      <c r="L17" s="64" t="s">
        <v>1</v>
      </c>
      <c r="M17" s="64" t="s">
        <v>1</v>
      </c>
      <c r="N17" s="57" t="s">
        <v>30</v>
      </c>
      <c r="O17" s="57" t="s">
        <v>61</v>
      </c>
      <c r="P17" s="65"/>
      <c r="Q17" s="75"/>
      <c r="R17" s="76"/>
    </row>
    <row r="18">
      <c r="A18" s="63"/>
      <c r="B18" s="63"/>
      <c r="C18" s="6"/>
      <c r="D18" s="70" t="s">
        <v>89</v>
      </c>
      <c r="E18" s="77" t="s">
        <v>84</v>
      </c>
      <c r="F18" s="71" t="s">
        <v>56</v>
      </c>
      <c r="G18" s="57" t="s">
        <v>90</v>
      </c>
      <c r="H18" s="70" t="s">
        <v>91</v>
      </c>
      <c r="I18" s="72"/>
      <c r="J18" s="70" t="s">
        <v>92</v>
      </c>
      <c r="K18" s="70" t="s">
        <v>93</v>
      </c>
      <c r="L18" s="64" t="s">
        <v>1</v>
      </c>
      <c r="M18" s="64" t="s">
        <v>1</v>
      </c>
      <c r="N18" s="57" t="s">
        <v>30</v>
      </c>
      <c r="O18" s="57" t="s">
        <v>61</v>
      </c>
      <c r="P18" s="65"/>
      <c r="Q18" s="75"/>
      <c r="R18" s="76"/>
    </row>
    <row r="19">
      <c r="A19" s="63"/>
      <c r="B19" s="63"/>
      <c r="C19" s="73" t="s">
        <v>94</v>
      </c>
      <c r="D19" s="70"/>
      <c r="E19" s="77" t="s">
        <v>84</v>
      </c>
      <c r="F19" s="71" t="s">
        <v>56</v>
      </c>
      <c r="G19" s="57" t="s">
        <v>95</v>
      </c>
      <c r="H19" s="70" t="s">
        <v>96</v>
      </c>
      <c r="I19" s="72"/>
      <c r="J19" s="78" t="s">
        <v>97</v>
      </c>
      <c r="K19" s="70" t="s">
        <v>93</v>
      </c>
      <c r="L19" s="64" t="s">
        <v>1</v>
      </c>
      <c r="M19" s="64" t="s">
        <v>5</v>
      </c>
      <c r="N19" s="57" t="s">
        <v>30</v>
      </c>
      <c r="O19" s="57" t="s">
        <v>61</v>
      </c>
      <c r="P19" s="65"/>
      <c r="Q19" s="75"/>
      <c r="R19" s="76"/>
    </row>
    <row r="20">
      <c r="A20" s="63"/>
      <c r="B20" s="63"/>
      <c r="C20" s="79" t="s">
        <v>98</v>
      </c>
      <c r="D20" s="73" t="s">
        <v>16</v>
      </c>
      <c r="E20" s="55" t="s">
        <v>55</v>
      </c>
      <c r="F20" s="80" t="s">
        <v>56</v>
      </c>
      <c r="G20" s="57" t="s">
        <v>99</v>
      </c>
      <c r="H20" s="73" t="s">
        <v>100</v>
      </c>
      <c r="I20" s="72"/>
      <c r="J20" s="81" t="s">
        <v>101</v>
      </c>
      <c r="K20" s="73" t="s">
        <v>72</v>
      </c>
      <c r="L20" s="64" t="s">
        <v>1</v>
      </c>
      <c r="M20" s="64" t="s">
        <v>5</v>
      </c>
      <c r="N20" s="57" t="s">
        <v>30</v>
      </c>
      <c r="O20" s="57" t="s">
        <v>61</v>
      </c>
      <c r="P20" s="65"/>
      <c r="Q20" s="75"/>
      <c r="R20" s="76"/>
    </row>
    <row r="21">
      <c r="A21" s="63"/>
      <c r="B21" s="63"/>
      <c r="C21" s="63"/>
      <c r="D21" s="73" t="s">
        <v>102</v>
      </c>
      <c r="E21" s="55" t="s">
        <v>55</v>
      </c>
      <c r="F21" s="71" t="s">
        <v>56</v>
      </c>
      <c r="G21" s="57" t="s">
        <v>103</v>
      </c>
      <c r="H21" s="73" t="s">
        <v>104</v>
      </c>
      <c r="I21" s="72"/>
      <c r="J21" s="81" t="s">
        <v>105</v>
      </c>
      <c r="K21" s="73" t="s">
        <v>72</v>
      </c>
      <c r="L21" s="64" t="s">
        <v>7</v>
      </c>
      <c r="M21" s="64" t="s">
        <v>5</v>
      </c>
      <c r="N21" s="57" t="s">
        <v>30</v>
      </c>
      <c r="O21" s="57" t="s">
        <v>61</v>
      </c>
      <c r="P21" s="65"/>
      <c r="Q21" s="75"/>
      <c r="R21" s="76"/>
    </row>
    <row r="22">
      <c r="A22" s="63"/>
      <c r="B22" s="63"/>
      <c r="C22" s="63"/>
      <c r="D22" s="73" t="s">
        <v>73</v>
      </c>
      <c r="E22" s="55" t="s">
        <v>55</v>
      </c>
      <c r="F22" s="71" t="s">
        <v>56</v>
      </c>
      <c r="G22" s="57" t="s">
        <v>106</v>
      </c>
      <c r="H22" s="70" t="s">
        <v>107</v>
      </c>
      <c r="I22" s="72"/>
      <c r="J22" s="78" t="s">
        <v>108</v>
      </c>
      <c r="K22" s="70" t="s">
        <v>109</v>
      </c>
      <c r="L22" s="64" t="s">
        <v>1</v>
      </c>
      <c r="M22" s="64" t="s">
        <v>5</v>
      </c>
      <c r="N22" s="57" t="s">
        <v>30</v>
      </c>
      <c r="O22" s="57" t="s">
        <v>61</v>
      </c>
      <c r="P22" s="65"/>
      <c r="Q22" s="75"/>
      <c r="R22" s="76"/>
    </row>
    <row r="23">
      <c r="A23" s="63"/>
      <c r="B23" s="63"/>
      <c r="C23" s="63"/>
      <c r="D23" s="73" t="s">
        <v>78</v>
      </c>
      <c r="E23" s="55" t="s">
        <v>55</v>
      </c>
      <c r="F23" s="71" t="s">
        <v>56</v>
      </c>
      <c r="G23" s="57" t="s">
        <v>110</v>
      </c>
      <c r="H23" s="70" t="s">
        <v>80</v>
      </c>
      <c r="I23" s="72"/>
      <c r="J23" s="78" t="s">
        <v>111</v>
      </c>
      <c r="K23" s="70" t="s">
        <v>112</v>
      </c>
      <c r="L23" s="64" t="s">
        <v>1</v>
      </c>
      <c r="M23" s="64" t="s">
        <v>5</v>
      </c>
      <c r="N23" s="57" t="s">
        <v>30</v>
      </c>
      <c r="O23" s="57" t="s">
        <v>61</v>
      </c>
      <c r="P23" s="65"/>
      <c r="Q23" s="75"/>
      <c r="R23" s="76"/>
    </row>
    <row r="24">
      <c r="A24" s="6"/>
      <c r="B24" s="6"/>
      <c r="C24" s="6"/>
      <c r="D24" s="73" t="s">
        <v>113</v>
      </c>
      <c r="E24" s="55" t="s">
        <v>55</v>
      </c>
      <c r="F24" s="71" t="s">
        <v>56</v>
      </c>
      <c r="G24" s="57" t="s">
        <v>114</v>
      </c>
      <c r="H24" s="73" t="s">
        <v>115</v>
      </c>
      <c r="I24" s="72"/>
      <c r="J24" s="81" t="s">
        <v>116</v>
      </c>
      <c r="K24" s="73" t="s">
        <v>117</v>
      </c>
      <c r="L24" s="64" t="s">
        <v>1</v>
      </c>
      <c r="M24" s="64" t="s">
        <v>5</v>
      </c>
      <c r="N24" s="57" t="s">
        <v>30</v>
      </c>
      <c r="O24" s="57" t="s">
        <v>61</v>
      </c>
      <c r="P24" s="65"/>
      <c r="Q24" s="75"/>
      <c r="R24" s="76"/>
    </row>
  </sheetData>
  <mergeCells count="29">
    <mergeCell ref="G10:G11"/>
    <mergeCell ref="H10:H11"/>
    <mergeCell ref="I10:I11"/>
    <mergeCell ref="J10:J11"/>
    <mergeCell ref="K10:K11"/>
    <mergeCell ref="L10:L11"/>
    <mergeCell ref="M10:M11"/>
    <mergeCell ref="U10:U11"/>
    <mergeCell ref="V10:V11"/>
    <mergeCell ref="W10:W11"/>
    <mergeCell ref="N10:N11"/>
    <mergeCell ref="O10:O11"/>
    <mergeCell ref="P10:P11"/>
    <mergeCell ref="Q10:Q11"/>
    <mergeCell ref="R10:R11"/>
    <mergeCell ref="S10:S11"/>
    <mergeCell ref="T10:T11"/>
    <mergeCell ref="A10:D10"/>
    <mergeCell ref="B12:B13"/>
    <mergeCell ref="B14:B24"/>
    <mergeCell ref="C14:C18"/>
    <mergeCell ref="C20:C24"/>
    <mergeCell ref="E2:E3"/>
    <mergeCell ref="F2:F3"/>
    <mergeCell ref="E4:E5"/>
    <mergeCell ref="F4:F5"/>
    <mergeCell ref="E10:E11"/>
    <mergeCell ref="F10:F11"/>
    <mergeCell ref="A12:A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s>
  <sheetData>
    <row r="1">
      <c r="A1" s="26" t="s">
        <v>24</v>
      </c>
      <c r="B1" s="82" t="s">
        <v>25</v>
      </c>
      <c r="C1" s="4"/>
      <c r="D1" s="29"/>
      <c r="E1" s="30"/>
      <c r="F1" s="31" t="s">
        <v>26</v>
      </c>
      <c r="G1" s="31" t="s">
        <v>1</v>
      </c>
      <c r="H1" s="31" t="s">
        <v>2</v>
      </c>
      <c r="I1" s="31" t="s">
        <v>3</v>
      </c>
      <c r="J1" s="31" t="s">
        <v>4</v>
      </c>
      <c r="K1" s="31" t="s">
        <v>5</v>
      </c>
      <c r="L1" s="32" t="s">
        <v>7</v>
      </c>
      <c r="M1" s="32" t="s">
        <v>27</v>
      </c>
      <c r="N1" s="33"/>
      <c r="O1" s="33"/>
      <c r="P1" s="33"/>
      <c r="Q1" s="33"/>
      <c r="R1" s="33"/>
      <c r="S1" s="33"/>
      <c r="T1" s="33"/>
      <c r="U1" s="33"/>
      <c r="V1" s="29"/>
      <c r="W1" s="29"/>
      <c r="X1" s="29"/>
      <c r="Y1" s="29"/>
      <c r="Z1" s="29"/>
      <c r="AA1" s="29"/>
      <c r="AB1" s="29"/>
      <c r="AC1" s="29"/>
    </row>
    <row r="2">
      <c r="A2" s="30" t="s">
        <v>28</v>
      </c>
      <c r="B2" s="82" t="s">
        <v>25</v>
      </c>
      <c r="C2" s="4"/>
      <c r="D2" s="29"/>
      <c r="E2" s="34" t="s">
        <v>22</v>
      </c>
      <c r="F2" s="35">
        <f>COUNTA($G$12:$G$84)</f>
        <v>39</v>
      </c>
      <c r="G2" s="36">
        <f>COUNTIF(L12:L84,G1)</f>
        <v>39</v>
      </c>
      <c r="H2" s="36">
        <f>COUNTIF(L12:L84,H1)</f>
        <v>0</v>
      </c>
      <c r="I2" s="36">
        <f>COUNTIF(L12:L84,I1)</f>
        <v>0</v>
      </c>
      <c r="J2" s="36">
        <f>COUNTIF(L12:L84,J1)</f>
        <v>0</v>
      </c>
      <c r="K2" s="36">
        <f>COUNTIF(L12:L84,K1)</f>
        <v>0</v>
      </c>
      <c r="L2" s="36">
        <f>COUNTIF(L12:L84,L1)</f>
        <v>0</v>
      </c>
      <c r="M2" s="36">
        <f>F2-SUM(G2:L2)</f>
        <v>0</v>
      </c>
      <c r="N2" s="37"/>
      <c r="O2" s="38"/>
      <c r="P2" s="38"/>
      <c r="Q2" s="38"/>
      <c r="R2" s="38"/>
      <c r="S2" s="38"/>
      <c r="T2" s="38"/>
      <c r="U2" s="38"/>
      <c r="V2" s="29"/>
      <c r="W2" s="29"/>
      <c r="X2" s="29"/>
      <c r="Y2" s="29"/>
      <c r="Z2" s="29"/>
      <c r="AA2" s="29"/>
      <c r="AB2" s="29"/>
      <c r="AC2" s="29"/>
    </row>
    <row r="3">
      <c r="A3" s="30" t="s">
        <v>29</v>
      </c>
      <c r="B3" s="83" t="s">
        <v>30</v>
      </c>
      <c r="C3" s="4"/>
      <c r="D3" s="29"/>
      <c r="E3" s="6"/>
      <c r="F3" s="6"/>
      <c r="G3" s="40">
        <f>G2/F2</f>
        <v>1</v>
      </c>
      <c r="H3" s="40">
        <f>H2/F2</f>
        <v>0</v>
      </c>
      <c r="I3" s="40">
        <f>I2/F2</f>
        <v>0</v>
      </c>
      <c r="J3" s="40">
        <f>J2/F2</f>
        <v>0</v>
      </c>
      <c r="K3" s="40">
        <f t="shared" ref="K3:L3" si="1">K2/F2</f>
        <v>0</v>
      </c>
      <c r="L3" s="40">
        <f t="shared" si="1"/>
        <v>0</v>
      </c>
      <c r="M3" s="40">
        <f>M2/F2</f>
        <v>0</v>
      </c>
      <c r="N3" s="37"/>
      <c r="O3" s="41"/>
      <c r="P3" s="42"/>
      <c r="Q3" s="42"/>
      <c r="R3" s="42"/>
      <c r="S3" s="42"/>
      <c r="T3" s="42"/>
      <c r="U3" s="42"/>
      <c r="V3" s="29"/>
      <c r="W3" s="29"/>
      <c r="X3" s="29"/>
      <c r="Y3" s="29"/>
      <c r="Z3" s="29"/>
      <c r="AA3" s="29"/>
      <c r="AB3" s="29"/>
      <c r="AC3" s="29"/>
    </row>
    <row r="4">
      <c r="A4" s="30" t="s">
        <v>31</v>
      </c>
      <c r="B4" s="83" t="s">
        <v>118</v>
      </c>
      <c r="C4" s="4"/>
      <c r="D4" s="29"/>
      <c r="E4" s="34" t="s">
        <v>10</v>
      </c>
      <c r="F4" s="35">
        <f>COUNTA($G$12:$G$84)</f>
        <v>39</v>
      </c>
      <c r="G4" s="36">
        <f>COUNTIF(M12:M84, G1)</f>
        <v>38</v>
      </c>
      <c r="H4" s="36">
        <f>COUNTIF(M12:M84, H1)</f>
        <v>0</v>
      </c>
      <c r="I4" s="36">
        <f>COUNTIF(M12:M84, I1)</f>
        <v>0</v>
      </c>
      <c r="J4" s="36">
        <f>COUNTIF(M12:M84, J1)</f>
        <v>0</v>
      </c>
      <c r="K4" s="36">
        <f>COUNTIF(M12:M84, K1)</f>
        <v>1</v>
      </c>
      <c r="L4" s="36">
        <f>COUNTIF(M12:M84, L1)</f>
        <v>0</v>
      </c>
      <c r="M4" s="36">
        <f>F4-SUM(G4:L4)</f>
        <v>0</v>
      </c>
      <c r="N4" s="37"/>
      <c r="O4" s="41"/>
      <c r="P4" s="43"/>
      <c r="Q4" s="43"/>
      <c r="R4" s="43"/>
      <c r="S4" s="43"/>
      <c r="T4" s="43"/>
      <c r="U4" s="43"/>
      <c r="V4" s="29"/>
      <c r="W4" s="29"/>
      <c r="X4" s="29"/>
      <c r="Y4" s="29"/>
      <c r="Z4" s="29"/>
      <c r="AA4" s="29"/>
      <c r="AB4" s="29"/>
      <c r="AC4" s="29"/>
    </row>
    <row r="5">
      <c r="A5" s="30" t="s">
        <v>33</v>
      </c>
      <c r="B5" s="84"/>
      <c r="C5" s="4"/>
      <c r="D5" s="29"/>
      <c r="E5" s="6"/>
      <c r="F5" s="6"/>
      <c r="G5" s="40">
        <f>G4/F4</f>
        <v>0.9743589744</v>
      </c>
      <c r="H5" s="40">
        <f>H4/F4</f>
        <v>0</v>
      </c>
      <c r="I5" s="40">
        <f>I4/F4</f>
        <v>0</v>
      </c>
      <c r="J5" s="40">
        <f>J4/F4</f>
        <v>0</v>
      </c>
      <c r="K5" s="40">
        <f t="shared" ref="K5:L5" si="2">K4/F4</f>
        <v>0.02564102564</v>
      </c>
      <c r="L5" s="40">
        <f t="shared" si="2"/>
        <v>0</v>
      </c>
      <c r="M5" s="40">
        <f>M4/F4</f>
        <v>0</v>
      </c>
      <c r="N5" s="37"/>
      <c r="O5" s="41"/>
      <c r="P5" s="42"/>
      <c r="Q5" s="42"/>
      <c r="R5" s="42"/>
      <c r="S5" s="42"/>
      <c r="T5" s="42"/>
      <c r="U5" s="42"/>
      <c r="V5" s="29"/>
      <c r="W5" s="29"/>
      <c r="X5" s="29"/>
      <c r="Y5" s="29"/>
      <c r="Z5" s="29"/>
      <c r="AA5" s="29"/>
      <c r="AB5" s="29"/>
      <c r="AC5" s="29"/>
    </row>
    <row r="6">
      <c r="A6" s="29"/>
      <c r="B6" s="29"/>
      <c r="C6" s="29"/>
      <c r="D6" s="29"/>
      <c r="M6" s="29"/>
      <c r="N6" s="37"/>
      <c r="O6" s="41"/>
      <c r="P6" s="43"/>
      <c r="Q6" s="43"/>
      <c r="R6" s="43"/>
      <c r="S6" s="43"/>
      <c r="T6" s="43"/>
      <c r="U6" s="43"/>
      <c r="V6" s="29"/>
      <c r="W6" s="29"/>
      <c r="X6" s="29"/>
      <c r="Y6" s="29"/>
      <c r="Z6" s="29"/>
      <c r="AA6" s="29"/>
      <c r="AB6" s="29"/>
      <c r="AC6" s="29"/>
    </row>
    <row r="7">
      <c r="A7" s="29"/>
      <c r="B7" s="29"/>
      <c r="C7" s="29"/>
      <c r="D7" s="29"/>
      <c r="E7" s="44"/>
      <c r="F7" s="29"/>
      <c r="G7" s="29"/>
      <c r="H7" s="29"/>
      <c r="I7" s="29"/>
      <c r="J7" s="29"/>
      <c r="K7" s="29"/>
      <c r="L7" s="29"/>
      <c r="M7" s="29"/>
      <c r="N7" s="29"/>
      <c r="O7" s="29"/>
      <c r="P7" s="29"/>
      <c r="Q7" s="29"/>
      <c r="R7" s="29"/>
      <c r="S7" s="29"/>
      <c r="T7" s="29"/>
      <c r="U7" s="29"/>
      <c r="V7" s="29"/>
      <c r="W7" s="29"/>
      <c r="X7" s="29"/>
      <c r="Y7" s="29"/>
      <c r="Z7" s="29"/>
      <c r="AA7" s="29"/>
      <c r="AB7" s="29"/>
      <c r="AC7" s="29"/>
    </row>
    <row r="8">
      <c r="A8" s="29"/>
      <c r="B8" s="29"/>
      <c r="C8" s="29"/>
      <c r="D8" s="29"/>
      <c r="E8" s="44"/>
      <c r="F8" s="29"/>
      <c r="G8" s="29"/>
      <c r="H8" s="29"/>
      <c r="I8" s="29"/>
      <c r="J8" s="29"/>
      <c r="K8" s="29"/>
      <c r="L8" s="29"/>
      <c r="M8" s="29"/>
      <c r="N8" s="29"/>
      <c r="O8" s="29"/>
      <c r="P8" s="29"/>
      <c r="Q8" s="29"/>
      <c r="R8" s="29"/>
      <c r="S8" s="29"/>
      <c r="T8" s="29"/>
      <c r="U8" s="29"/>
      <c r="V8" s="29"/>
      <c r="W8" s="29"/>
      <c r="X8" s="29"/>
      <c r="Y8" s="29"/>
      <c r="Z8" s="29"/>
      <c r="AA8" s="29"/>
      <c r="AB8" s="29"/>
      <c r="AC8" s="29"/>
    </row>
    <row r="9">
      <c r="A9" s="45"/>
      <c r="B9" s="45"/>
      <c r="C9" s="45"/>
      <c r="D9" s="45"/>
      <c r="E9" s="45"/>
      <c r="F9" s="45"/>
      <c r="G9" s="45"/>
      <c r="H9" s="45"/>
      <c r="I9" s="45"/>
      <c r="J9" s="45"/>
      <c r="K9" s="45"/>
      <c r="L9" s="45"/>
      <c r="M9" s="45"/>
      <c r="N9" s="45"/>
      <c r="O9" s="45"/>
      <c r="P9" s="45"/>
      <c r="Q9" s="45"/>
      <c r="R9" s="29"/>
      <c r="S9" s="29"/>
      <c r="T9" s="29"/>
      <c r="U9" s="29"/>
      <c r="V9" s="29"/>
      <c r="W9" s="29"/>
      <c r="X9" s="29"/>
      <c r="Y9" s="29"/>
      <c r="Z9" s="29"/>
      <c r="AA9" s="29"/>
      <c r="AB9" s="29"/>
      <c r="AC9" s="29"/>
    </row>
    <row r="10">
      <c r="A10" s="85" t="s">
        <v>34</v>
      </c>
      <c r="B10" s="15"/>
      <c r="C10" s="15"/>
      <c r="D10" s="4"/>
      <c r="E10" s="86" t="s">
        <v>35</v>
      </c>
      <c r="F10" s="86" t="s">
        <v>36</v>
      </c>
      <c r="G10" s="86" t="s">
        <v>37</v>
      </c>
      <c r="H10" s="86" t="s">
        <v>38</v>
      </c>
      <c r="I10" s="86" t="s">
        <v>39</v>
      </c>
      <c r="J10" s="86" t="s">
        <v>40</v>
      </c>
      <c r="K10" s="86" t="s">
        <v>41</v>
      </c>
      <c r="L10" s="87" t="s">
        <v>42</v>
      </c>
      <c r="M10" s="87" t="s">
        <v>43</v>
      </c>
      <c r="N10" s="86" t="s">
        <v>44</v>
      </c>
      <c r="O10" s="86" t="s">
        <v>45</v>
      </c>
      <c r="P10" s="86" t="s">
        <v>46</v>
      </c>
      <c r="Q10" s="86" t="s">
        <v>47</v>
      </c>
      <c r="R10" s="49"/>
      <c r="S10" s="49"/>
      <c r="T10" s="50"/>
      <c r="U10" s="50"/>
      <c r="V10" s="50"/>
      <c r="W10" s="50"/>
    </row>
    <row r="11">
      <c r="A11" s="88" t="s">
        <v>48</v>
      </c>
      <c r="B11" s="88" t="s">
        <v>49</v>
      </c>
      <c r="C11" s="88" t="s">
        <v>50</v>
      </c>
      <c r="D11" s="88" t="s">
        <v>51</v>
      </c>
      <c r="E11" s="6"/>
      <c r="F11" s="6"/>
      <c r="G11" s="6"/>
      <c r="H11" s="6"/>
      <c r="I11" s="6"/>
      <c r="J11" s="6"/>
      <c r="K11" s="6"/>
      <c r="L11" s="6"/>
      <c r="M11" s="6"/>
      <c r="N11" s="6"/>
      <c r="O11" s="6"/>
      <c r="P11" s="6"/>
      <c r="Q11" s="6"/>
    </row>
    <row r="12">
      <c r="A12" s="89" t="s">
        <v>13</v>
      </c>
      <c r="B12" s="90" t="s">
        <v>53</v>
      </c>
      <c r="C12" s="91" t="s">
        <v>54</v>
      </c>
      <c r="D12" s="91"/>
      <c r="E12" s="92" t="s">
        <v>55</v>
      </c>
      <c r="F12" s="93" t="s">
        <v>56</v>
      </c>
      <c r="G12" s="94" t="s">
        <v>57</v>
      </c>
      <c r="H12" s="95" t="s">
        <v>58</v>
      </c>
      <c r="I12" s="91"/>
      <c r="J12" s="96" t="s">
        <v>59</v>
      </c>
      <c r="K12" s="95" t="s">
        <v>60</v>
      </c>
      <c r="L12" s="10" t="s">
        <v>1</v>
      </c>
      <c r="M12" s="10" t="s">
        <v>1</v>
      </c>
      <c r="N12" s="57" t="s">
        <v>30</v>
      </c>
      <c r="O12" s="57" t="s">
        <v>119</v>
      </c>
      <c r="P12" s="28"/>
      <c r="Q12" s="84"/>
      <c r="R12" s="60"/>
      <c r="S12" s="29"/>
      <c r="T12" s="29"/>
      <c r="U12" s="29"/>
      <c r="V12" s="97"/>
      <c r="W12" s="29"/>
    </row>
    <row r="13">
      <c r="A13" s="63"/>
      <c r="B13" s="98"/>
      <c r="C13" s="99" t="s">
        <v>120</v>
      </c>
      <c r="D13" s="91" t="s">
        <v>121</v>
      </c>
      <c r="E13" s="92" t="s">
        <v>55</v>
      </c>
      <c r="F13" s="93" t="s">
        <v>56</v>
      </c>
      <c r="G13" s="94" t="s">
        <v>63</v>
      </c>
      <c r="H13" s="95" t="s">
        <v>122</v>
      </c>
      <c r="I13" s="91"/>
      <c r="J13" s="96" t="s">
        <v>123</v>
      </c>
      <c r="K13" s="95" t="s">
        <v>124</v>
      </c>
      <c r="L13" s="10" t="s">
        <v>1</v>
      </c>
      <c r="M13" s="10" t="s">
        <v>1</v>
      </c>
      <c r="N13" s="57" t="s">
        <v>30</v>
      </c>
      <c r="O13" s="57" t="s">
        <v>119</v>
      </c>
      <c r="P13" s="28"/>
      <c r="Q13" s="84"/>
      <c r="R13" s="74"/>
      <c r="S13" s="29"/>
      <c r="T13" s="97"/>
      <c r="U13" s="29"/>
      <c r="V13" s="29"/>
      <c r="W13" s="29"/>
    </row>
    <row r="14">
      <c r="A14" s="63"/>
      <c r="B14" s="98"/>
      <c r="C14" s="63"/>
      <c r="D14" s="95" t="s">
        <v>125</v>
      </c>
      <c r="E14" s="92" t="s">
        <v>55</v>
      </c>
      <c r="F14" s="93" t="s">
        <v>56</v>
      </c>
      <c r="G14" s="94" t="s">
        <v>69</v>
      </c>
      <c r="H14" s="95" t="s">
        <v>126</v>
      </c>
      <c r="I14" s="91"/>
      <c r="J14" s="96" t="s">
        <v>127</v>
      </c>
      <c r="K14" s="95" t="s">
        <v>124</v>
      </c>
      <c r="L14" s="10" t="s">
        <v>1</v>
      </c>
      <c r="M14" s="10" t="s">
        <v>1</v>
      </c>
      <c r="N14" s="57" t="s">
        <v>30</v>
      </c>
      <c r="O14" s="57" t="s">
        <v>119</v>
      </c>
      <c r="P14" s="28"/>
      <c r="Q14" s="84"/>
      <c r="R14" s="74"/>
      <c r="S14" s="29"/>
      <c r="T14" s="97"/>
      <c r="U14" s="29"/>
      <c r="V14" s="29"/>
      <c r="W14" s="29"/>
    </row>
    <row r="15">
      <c r="A15" s="63"/>
      <c r="B15" s="98"/>
      <c r="C15" s="6"/>
      <c r="D15" s="95" t="s">
        <v>128</v>
      </c>
      <c r="E15" s="100" t="s">
        <v>84</v>
      </c>
      <c r="F15" s="93" t="s">
        <v>56</v>
      </c>
      <c r="G15" s="94" t="s">
        <v>74</v>
      </c>
      <c r="H15" s="95" t="s">
        <v>129</v>
      </c>
      <c r="I15" s="91"/>
      <c r="J15" s="96" t="s">
        <v>130</v>
      </c>
      <c r="K15" s="95" t="s">
        <v>131</v>
      </c>
      <c r="L15" s="10" t="s">
        <v>1</v>
      </c>
      <c r="M15" s="10" t="s">
        <v>1</v>
      </c>
      <c r="N15" s="57" t="s">
        <v>30</v>
      </c>
      <c r="O15" s="57" t="s">
        <v>119</v>
      </c>
      <c r="P15" s="28"/>
      <c r="Q15" s="84"/>
      <c r="R15" s="74"/>
      <c r="S15" s="29"/>
      <c r="T15" s="97"/>
      <c r="U15" s="29"/>
      <c r="V15" s="29"/>
      <c r="W15" s="29"/>
    </row>
    <row r="16">
      <c r="A16" s="63"/>
      <c r="B16" s="20"/>
      <c r="C16" s="91" t="s">
        <v>62</v>
      </c>
      <c r="D16" s="91"/>
      <c r="E16" s="92" t="s">
        <v>55</v>
      </c>
      <c r="F16" s="93" t="s">
        <v>56</v>
      </c>
      <c r="G16" s="94" t="s">
        <v>132</v>
      </c>
      <c r="H16" s="101" t="s">
        <v>64</v>
      </c>
      <c r="I16" s="102"/>
      <c r="J16" s="103" t="s">
        <v>65</v>
      </c>
      <c r="K16" s="104" t="s">
        <v>66</v>
      </c>
      <c r="L16" s="10" t="s">
        <v>1</v>
      </c>
      <c r="M16" s="10" t="s">
        <v>5</v>
      </c>
      <c r="N16" s="57" t="s">
        <v>30</v>
      </c>
      <c r="O16" s="57" t="s">
        <v>119</v>
      </c>
      <c r="P16" s="105"/>
      <c r="Q16" s="106"/>
      <c r="R16" s="76"/>
    </row>
    <row r="17">
      <c r="A17" s="63"/>
      <c r="B17" s="99" t="s">
        <v>133</v>
      </c>
      <c r="C17" s="99" t="s">
        <v>134</v>
      </c>
      <c r="D17" s="95" t="s">
        <v>135</v>
      </c>
      <c r="E17" s="100" t="s">
        <v>84</v>
      </c>
      <c r="F17" s="93" t="s">
        <v>56</v>
      </c>
      <c r="G17" s="107" t="s">
        <v>79</v>
      </c>
      <c r="H17" s="101" t="s">
        <v>136</v>
      </c>
      <c r="J17" s="96" t="s">
        <v>137</v>
      </c>
      <c r="K17" s="101" t="s">
        <v>138</v>
      </c>
      <c r="L17" s="10" t="s">
        <v>1</v>
      </c>
      <c r="M17" s="10" t="s">
        <v>1</v>
      </c>
      <c r="N17" s="57" t="s">
        <v>30</v>
      </c>
      <c r="O17" s="57" t="s">
        <v>119</v>
      </c>
      <c r="P17" s="105"/>
      <c r="Q17" s="106"/>
      <c r="R17" s="76"/>
    </row>
    <row r="18">
      <c r="A18" s="63"/>
      <c r="B18" s="63"/>
      <c r="C18" s="63"/>
      <c r="D18" s="95" t="s">
        <v>139</v>
      </c>
      <c r="E18" s="100" t="s">
        <v>84</v>
      </c>
      <c r="F18" s="108" t="s">
        <v>140</v>
      </c>
      <c r="G18" s="109" t="s">
        <v>85</v>
      </c>
      <c r="H18" s="101" t="s">
        <v>141</v>
      </c>
      <c r="I18" s="102"/>
      <c r="J18" s="96" t="s">
        <v>142</v>
      </c>
      <c r="K18" s="101" t="s">
        <v>143</v>
      </c>
      <c r="L18" s="10" t="s">
        <v>1</v>
      </c>
      <c r="M18" s="10" t="s">
        <v>1</v>
      </c>
      <c r="N18" s="57" t="s">
        <v>30</v>
      </c>
      <c r="O18" s="57" t="s">
        <v>119</v>
      </c>
      <c r="P18" s="105"/>
      <c r="Q18" s="106"/>
      <c r="R18" s="76"/>
    </row>
    <row r="19">
      <c r="A19" s="63"/>
      <c r="B19" s="63"/>
      <c r="C19" s="63"/>
      <c r="D19" s="95" t="s">
        <v>144</v>
      </c>
      <c r="E19" s="100" t="s">
        <v>84</v>
      </c>
      <c r="F19" s="108" t="s">
        <v>140</v>
      </c>
      <c r="G19" s="109" t="s">
        <v>90</v>
      </c>
      <c r="H19" s="101" t="s">
        <v>145</v>
      </c>
      <c r="I19" s="102"/>
      <c r="J19" s="96" t="s">
        <v>146</v>
      </c>
      <c r="K19" s="101" t="s">
        <v>147</v>
      </c>
      <c r="L19" s="10" t="s">
        <v>1</v>
      </c>
      <c r="M19" s="10" t="s">
        <v>1</v>
      </c>
      <c r="N19" s="57" t="s">
        <v>30</v>
      </c>
      <c r="O19" s="57" t="s">
        <v>119</v>
      </c>
      <c r="P19" s="105"/>
      <c r="Q19" s="106"/>
      <c r="R19" s="76"/>
    </row>
    <row r="20">
      <c r="A20" s="63"/>
      <c r="B20" s="63"/>
      <c r="C20" s="63"/>
      <c r="D20" s="95" t="s">
        <v>148</v>
      </c>
      <c r="E20" s="100" t="s">
        <v>84</v>
      </c>
      <c r="F20" s="108" t="s">
        <v>140</v>
      </c>
      <c r="G20" s="109" t="s">
        <v>95</v>
      </c>
      <c r="H20" s="101" t="s">
        <v>149</v>
      </c>
      <c r="I20" s="102"/>
      <c r="J20" s="96" t="s">
        <v>150</v>
      </c>
      <c r="K20" s="101" t="s">
        <v>151</v>
      </c>
      <c r="L20" s="10" t="s">
        <v>1</v>
      </c>
      <c r="M20" s="10" t="s">
        <v>1</v>
      </c>
      <c r="N20" s="57" t="s">
        <v>30</v>
      </c>
      <c r="O20" s="57" t="s">
        <v>119</v>
      </c>
      <c r="P20" s="105"/>
      <c r="Q20" s="106"/>
      <c r="R20" s="76"/>
    </row>
    <row r="21">
      <c r="A21" s="63"/>
      <c r="B21" s="63"/>
      <c r="C21" s="6"/>
      <c r="D21" s="95" t="s">
        <v>152</v>
      </c>
      <c r="E21" s="92" t="s">
        <v>55</v>
      </c>
      <c r="F21" s="108" t="s">
        <v>140</v>
      </c>
      <c r="G21" s="109" t="s">
        <v>99</v>
      </c>
      <c r="H21" s="101" t="s">
        <v>153</v>
      </c>
      <c r="I21" s="102"/>
      <c r="J21" s="96" t="s">
        <v>154</v>
      </c>
      <c r="K21" s="101" t="s">
        <v>155</v>
      </c>
      <c r="L21" s="10" t="s">
        <v>1</v>
      </c>
      <c r="M21" s="10" t="s">
        <v>1</v>
      </c>
      <c r="N21" s="57" t="s">
        <v>30</v>
      </c>
      <c r="O21" s="57" t="s">
        <v>119</v>
      </c>
      <c r="P21" s="105"/>
      <c r="Q21" s="106"/>
      <c r="R21" s="76"/>
    </row>
    <row r="22">
      <c r="A22" s="63"/>
      <c r="B22" s="63"/>
      <c r="C22" s="99" t="s">
        <v>156</v>
      </c>
      <c r="D22" s="95" t="s">
        <v>157</v>
      </c>
      <c r="E22" s="100" t="s">
        <v>84</v>
      </c>
      <c r="F22" s="93" t="s">
        <v>56</v>
      </c>
      <c r="G22" s="109" t="s">
        <v>103</v>
      </c>
      <c r="H22" s="101" t="s">
        <v>158</v>
      </c>
      <c r="I22" s="102"/>
      <c r="J22" s="96" t="s">
        <v>159</v>
      </c>
      <c r="K22" s="101" t="s">
        <v>160</v>
      </c>
      <c r="L22" s="10" t="s">
        <v>1</v>
      </c>
      <c r="M22" s="10" t="s">
        <v>1</v>
      </c>
      <c r="N22" s="57" t="s">
        <v>30</v>
      </c>
      <c r="O22" s="57" t="s">
        <v>119</v>
      </c>
      <c r="P22" s="105"/>
      <c r="Q22" s="106"/>
      <c r="R22" s="76"/>
    </row>
    <row r="23">
      <c r="A23" s="63"/>
      <c r="B23" s="63"/>
      <c r="C23" s="63"/>
      <c r="D23" s="95" t="s">
        <v>139</v>
      </c>
      <c r="E23" s="100" t="s">
        <v>84</v>
      </c>
      <c r="F23" s="108" t="s">
        <v>140</v>
      </c>
      <c r="G23" s="109" t="s">
        <v>106</v>
      </c>
      <c r="H23" s="101" t="s">
        <v>161</v>
      </c>
      <c r="I23" s="102"/>
      <c r="J23" s="96" t="s">
        <v>162</v>
      </c>
      <c r="K23" s="101" t="s">
        <v>163</v>
      </c>
      <c r="L23" s="10" t="s">
        <v>1</v>
      </c>
      <c r="M23" s="10" t="s">
        <v>1</v>
      </c>
      <c r="N23" s="57" t="s">
        <v>30</v>
      </c>
      <c r="O23" s="57" t="s">
        <v>119</v>
      </c>
      <c r="P23" s="105"/>
      <c r="Q23" s="106"/>
      <c r="R23" s="76"/>
    </row>
    <row r="24">
      <c r="A24" s="63"/>
      <c r="B24" s="63"/>
      <c r="C24" s="6"/>
      <c r="D24" s="95" t="s">
        <v>164</v>
      </c>
      <c r="E24" s="100" t="s">
        <v>84</v>
      </c>
      <c r="F24" s="108" t="s">
        <v>140</v>
      </c>
      <c r="G24" s="109" t="s">
        <v>110</v>
      </c>
      <c r="H24" s="101" t="s">
        <v>165</v>
      </c>
      <c r="I24" s="102"/>
      <c r="J24" s="96" t="s">
        <v>166</v>
      </c>
      <c r="K24" s="101" t="s">
        <v>167</v>
      </c>
      <c r="L24" s="10" t="s">
        <v>1</v>
      </c>
      <c r="M24" s="10" t="s">
        <v>1</v>
      </c>
      <c r="N24" s="57" t="s">
        <v>30</v>
      </c>
      <c r="O24" s="57" t="s">
        <v>119</v>
      </c>
      <c r="P24" s="105"/>
      <c r="Q24" s="106"/>
      <c r="R24" s="76"/>
    </row>
    <row r="25">
      <c r="A25" s="63"/>
      <c r="B25" s="63"/>
      <c r="C25" s="110" t="s">
        <v>168</v>
      </c>
      <c r="D25" s="95" t="s">
        <v>169</v>
      </c>
      <c r="E25" s="100" t="s">
        <v>84</v>
      </c>
      <c r="F25" s="93" t="s">
        <v>56</v>
      </c>
      <c r="G25" s="109" t="s">
        <v>114</v>
      </c>
      <c r="H25" s="101" t="s">
        <v>170</v>
      </c>
      <c r="I25" s="102"/>
      <c r="J25" s="96" t="s">
        <v>171</v>
      </c>
      <c r="K25" s="101" t="s">
        <v>172</v>
      </c>
      <c r="L25" s="10" t="s">
        <v>1</v>
      </c>
      <c r="M25" s="10" t="s">
        <v>1</v>
      </c>
      <c r="N25" s="57" t="s">
        <v>30</v>
      </c>
      <c r="O25" s="57" t="s">
        <v>119</v>
      </c>
      <c r="P25" s="105"/>
      <c r="Q25" s="106"/>
      <c r="R25" s="76"/>
    </row>
    <row r="26">
      <c r="A26" s="63"/>
      <c r="B26" s="63"/>
      <c r="C26" s="63"/>
      <c r="D26" s="95" t="s">
        <v>139</v>
      </c>
      <c r="E26" s="100" t="s">
        <v>84</v>
      </c>
      <c r="F26" s="108" t="s">
        <v>140</v>
      </c>
      <c r="G26" s="109" t="s">
        <v>173</v>
      </c>
      <c r="H26" s="101" t="s">
        <v>174</v>
      </c>
      <c r="I26" s="102"/>
      <c r="J26" s="96" t="s">
        <v>175</v>
      </c>
      <c r="K26" s="101" t="s">
        <v>176</v>
      </c>
      <c r="L26" s="10" t="s">
        <v>1</v>
      </c>
      <c r="M26" s="10" t="s">
        <v>1</v>
      </c>
      <c r="N26" s="57" t="s">
        <v>30</v>
      </c>
      <c r="O26" s="57" t="s">
        <v>119</v>
      </c>
      <c r="P26" s="105"/>
      <c r="Q26" s="106"/>
      <c r="R26" s="76"/>
    </row>
    <row r="27">
      <c r="A27" s="63"/>
      <c r="B27" s="63"/>
      <c r="C27" s="63"/>
      <c r="D27" s="95" t="s">
        <v>148</v>
      </c>
      <c r="E27" s="100" t="s">
        <v>84</v>
      </c>
      <c r="F27" s="108" t="s">
        <v>140</v>
      </c>
      <c r="G27" s="109" t="s">
        <v>177</v>
      </c>
      <c r="H27" s="101" t="s">
        <v>178</v>
      </c>
      <c r="I27" s="102"/>
      <c r="J27" s="96" t="s">
        <v>179</v>
      </c>
      <c r="K27" s="101" t="s">
        <v>180</v>
      </c>
      <c r="L27" s="10" t="s">
        <v>1</v>
      </c>
      <c r="M27" s="10" t="s">
        <v>1</v>
      </c>
      <c r="N27" s="57" t="s">
        <v>30</v>
      </c>
      <c r="O27" s="57" t="s">
        <v>119</v>
      </c>
      <c r="P27" s="105"/>
      <c r="Q27" s="106"/>
      <c r="R27" s="76"/>
    </row>
    <row r="28">
      <c r="A28" s="63"/>
      <c r="B28" s="63"/>
      <c r="C28" s="63"/>
      <c r="D28" s="95" t="s">
        <v>181</v>
      </c>
      <c r="E28" s="100" t="s">
        <v>84</v>
      </c>
      <c r="F28" s="108" t="s">
        <v>140</v>
      </c>
      <c r="G28" s="109" t="s">
        <v>182</v>
      </c>
      <c r="H28" s="101" t="s">
        <v>183</v>
      </c>
      <c r="I28" s="102"/>
      <c r="J28" s="96" t="s">
        <v>184</v>
      </c>
      <c r="K28" s="101" t="s">
        <v>185</v>
      </c>
      <c r="L28" s="10" t="s">
        <v>1</v>
      </c>
      <c r="M28" s="10" t="s">
        <v>1</v>
      </c>
      <c r="N28" s="57" t="s">
        <v>30</v>
      </c>
      <c r="O28" s="57" t="s">
        <v>119</v>
      </c>
      <c r="P28" s="105"/>
      <c r="Q28" s="106"/>
      <c r="R28" s="76"/>
    </row>
    <row r="29">
      <c r="A29" s="63"/>
      <c r="B29" s="63"/>
      <c r="C29" s="63"/>
      <c r="D29" s="95" t="s">
        <v>186</v>
      </c>
      <c r="E29" s="92" t="s">
        <v>55</v>
      </c>
      <c r="F29" s="108" t="s">
        <v>140</v>
      </c>
      <c r="G29" s="109" t="s">
        <v>187</v>
      </c>
      <c r="H29" s="101" t="s">
        <v>188</v>
      </c>
      <c r="I29" s="102"/>
      <c r="J29" s="96" t="s">
        <v>189</v>
      </c>
      <c r="K29" s="101" t="s">
        <v>190</v>
      </c>
      <c r="L29" s="10" t="s">
        <v>1</v>
      </c>
      <c r="M29" s="10" t="s">
        <v>1</v>
      </c>
      <c r="N29" s="57" t="s">
        <v>30</v>
      </c>
      <c r="O29" s="57" t="s">
        <v>119</v>
      </c>
      <c r="P29" s="105"/>
      <c r="Q29" s="106"/>
      <c r="R29" s="76"/>
    </row>
    <row r="30">
      <c r="A30" s="63"/>
      <c r="B30" s="63"/>
      <c r="C30" s="6"/>
      <c r="D30" s="95" t="s">
        <v>191</v>
      </c>
      <c r="E30" s="92" t="s">
        <v>55</v>
      </c>
      <c r="F30" s="108" t="s">
        <v>140</v>
      </c>
      <c r="G30" s="109" t="s">
        <v>192</v>
      </c>
      <c r="H30" s="101" t="s">
        <v>193</v>
      </c>
      <c r="I30" s="102"/>
      <c r="J30" s="96" t="s">
        <v>194</v>
      </c>
      <c r="K30" s="101" t="s">
        <v>190</v>
      </c>
      <c r="L30" s="10" t="s">
        <v>1</v>
      </c>
      <c r="M30" s="10" t="s">
        <v>1</v>
      </c>
      <c r="N30" s="57" t="s">
        <v>30</v>
      </c>
      <c r="O30" s="57" t="s">
        <v>119</v>
      </c>
      <c r="P30" s="105"/>
      <c r="Q30" s="106"/>
      <c r="R30" s="76"/>
    </row>
    <row r="31">
      <c r="A31" s="63"/>
      <c r="B31" s="63"/>
      <c r="C31" s="99" t="s">
        <v>195</v>
      </c>
      <c r="D31" s="91" t="s">
        <v>196</v>
      </c>
      <c r="E31" s="100" t="s">
        <v>84</v>
      </c>
      <c r="F31" s="93" t="s">
        <v>56</v>
      </c>
      <c r="G31" s="109" t="s">
        <v>197</v>
      </c>
      <c r="H31" s="101" t="s">
        <v>198</v>
      </c>
      <c r="I31" s="102"/>
      <c r="J31" s="101" t="s">
        <v>199</v>
      </c>
      <c r="K31" s="101" t="s">
        <v>200</v>
      </c>
      <c r="L31" s="10" t="s">
        <v>1</v>
      </c>
      <c r="M31" s="10" t="s">
        <v>1</v>
      </c>
      <c r="N31" s="57" t="s">
        <v>30</v>
      </c>
      <c r="O31" s="57" t="s">
        <v>119</v>
      </c>
      <c r="P31" s="105"/>
      <c r="Q31" s="106"/>
      <c r="R31" s="76"/>
    </row>
    <row r="32">
      <c r="A32" s="63"/>
      <c r="B32" s="63"/>
      <c r="C32" s="63"/>
      <c r="D32" s="95" t="s">
        <v>201</v>
      </c>
      <c r="E32" s="100" t="s">
        <v>84</v>
      </c>
      <c r="F32" s="93" t="s">
        <v>56</v>
      </c>
      <c r="G32" s="109" t="s">
        <v>202</v>
      </c>
      <c r="H32" s="101" t="s">
        <v>203</v>
      </c>
      <c r="I32" s="102"/>
      <c r="J32" s="104" t="s">
        <v>204</v>
      </c>
      <c r="K32" s="101" t="s">
        <v>205</v>
      </c>
      <c r="L32" s="10" t="s">
        <v>1</v>
      </c>
      <c r="M32" s="10" t="s">
        <v>1</v>
      </c>
      <c r="N32" s="57" t="s">
        <v>30</v>
      </c>
      <c r="O32" s="57" t="s">
        <v>119</v>
      </c>
      <c r="P32" s="105"/>
      <c r="Q32" s="106"/>
      <c r="R32" s="76"/>
    </row>
    <row r="33">
      <c r="A33" s="63"/>
      <c r="B33" s="63"/>
      <c r="C33" s="6"/>
      <c r="D33" s="95" t="s">
        <v>139</v>
      </c>
      <c r="E33" s="100" t="s">
        <v>84</v>
      </c>
      <c r="F33" s="108" t="s">
        <v>140</v>
      </c>
      <c r="G33" s="109" t="s">
        <v>206</v>
      </c>
      <c r="H33" s="101" t="s">
        <v>207</v>
      </c>
      <c r="I33" s="102"/>
      <c r="J33" s="101" t="s">
        <v>208</v>
      </c>
      <c r="K33" s="101" t="s">
        <v>209</v>
      </c>
      <c r="L33" s="10" t="s">
        <v>1</v>
      </c>
      <c r="M33" s="10" t="s">
        <v>1</v>
      </c>
      <c r="N33" s="57" t="s">
        <v>30</v>
      </c>
      <c r="O33" s="57" t="s">
        <v>119</v>
      </c>
      <c r="P33" s="105"/>
      <c r="Q33" s="106"/>
      <c r="R33" s="76"/>
    </row>
    <row r="34">
      <c r="A34" s="63"/>
      <c r="B34" s="63"/>
      <c r="C34" s="99" t="s">
        <v>210</v>
      </c>
      <c r="D34" s="91" t="s">
        <v>196</v>
      </c>
      <c r="E34" s="100" t="s">
        <v>84</v>
      </c>
      <c r="F34" s="93" t="s">
        <v>56</v>
      </c>
      <c r="G34" s="109" t="s">
        <v>211</v>
      </c>
      <c r="H34" s="101" t="s">
        <v>212</v>
      </c>
      <c r="I34" s="102"/>
      <c r="J34" s="101" t="s">
        <v>199</v>
      </c>
      <c r="K34" s="101" t="s">
        <v>213</v>
      </c>
      <c r="L34" s="10" t="s">
        <v>1</v>
      </c>
      <c r="M34" s="10" t="s">
        <v>1</v>
      </c>
      <c r="N34" s="57" t="s">
        <v>30</v>
      </c>
      <c r="O34" s="57" t="s">
        <v>119</v>
      </c>
      <c r="P34" s="105"/>
      <c r="Q34" s="106"/>
      <c r="R34" s="76"/>
    </row>
    <row r="35">
      <c r="A35" s="63"/>
      <c r="B35" s="63"/>
      <c r="C35" s="63"/>
      <c r="D35" s="95" t="s">
        <v>201</v>
      </c>
      <c r="E35" s="100" t="s">
        <v>84</v>
      </c>
      <c r="F35" s="93" t="s">
        <v>56</v>
      </c>
      <c r="G35" s="109" t="s">
        <v>214</v>
      </c>
      <c r="H35" s="101" t="s">
        <v>215</v>
      </c>
      <c r="I35" s="102"/>
      <c r="J35" s="104" t="s">
        <v>204</v>
      </c>
      <c r="K35" s="101" t="s">
        <v>216</v>
      </c>
      <c r="L35" s="10" t="s">
        <v>1</v>
      </c>
      <c r="M35" s="10" t="s">
        <v>1</v>
      </c>
      <c r="N35" s="57" t="s">
        <v>30</v>
      </c>
      <c r="O35" s="57" t="s">
        <v>119</v>
      </c>
      <c r="P35" s="105"/>
      <c r="Q35" s="106"/>
      <c r="R35" s="76"/>
    </row>
    <row r="36">
      <c r="A36" s="63"/>
      <c r="B36" s="63"/>
      <c r="C36" s="6"/>
      <c r="D36" s="95" t="s">
        <v>139</v>
      </c>
      <c r="E36" s="100" t="s">
        <v>84</v>
      </c>
      <c r="F36" s="108" t="s">
        <v>140</v>
      </c>
      <c r="G36" s="109" t="s">
        <v>217</v>
      </c>
      <c r="H36" s="101" t="s">
        <v>218</v>
      </c>
      <c r="I36" s="102"/>
      <c r="J36" s="101" t="s">
        <v>219</v>
      </c>
      <c r="K36" s="101" t="s">
        <v>220</v>
      </c>
      <c r="L36" s="10" t="s">
        <v>1</v>
      </c>
      <c r="M36" s="10" t="s">
        <v>1</v>
      </c>
      <c r="N36" s="57" t="s">
        <v>30</v>
      </c>
      <c r="O36" s="57" t="s">
        <v>119</v>
      </c>
      <c r="P36" s="105"/>
      <c r="Q36" s="106"/>
      <c r="R36" s="76"/>
    </row>
    <row r="37">
      <c r="A37" s="63"/>
      <c r="B37" s="63"/>
      <c r="C37" s="99" t="s">
        <v>221</v>
      </c>
      <c r="D37" s="95" t="s">
        <v>222</v>
      </c>
      <c r="E37" s="100" t="s">
        <v>84</v>
      </c>
      <c r="F37" s="93" t="s">
        <v>56</v>
      </c>
      <c r="G37" s="109" t="s">
        <v>223</v>
      </c>
      <c r="H37" s="101" t="s">
        <v>224</v>
      </c>
      <c r="I37" s="102"/>
      <c r="J37" s="96" t="s">
        <v>225</v>
      </c>
      <c r="K37" s="101" t="s">
        <v>226</v>
      </c>
      <c r="L37" s="10" t="s">
        <v>1</v>
      </c>
      <c r="M37" s="10" t="s">
        <v>1</v>
      </c>
      <c r="N37" s="57" t="s">
        <v>30</v>
      </c>
      <c r="O37" s="57" t="s">
        <v>119</v>
      </c>
      <c r="P37" s="105"/>
      <c r="Q37" s="106"/>
      <c r="R37" s="76"/>
    </row>
    <row r="38">
      <c r="A38" s="63"/>
      <c r="B38" s="63"/>
      <c r="C38" s="63"/>
      <c r="D38" s="24" t="s">
        <v>139</v>
      </c>
      <c r="E38" s="100" t="s">
        <v>84</v>
      </c>
      <c r="F38" s="108" t="s">
        <v>140</v>
      </c>
      <c r="G38" s="109" t="s">
        <v>227</v>
      </c>
      <c r="H38" s="101" t="s">
        <v>228</v>
      </c>
      <c r="I38" s="102"/>
      <c r="J38" s="96" t="s">
        <v>229</v>
      </c>
      <c r="K38" s="101" t="s">
        <v>230</v>
      </c>
      <c r="L38" s="10" t="s">
        <v>1</v>
      </c>
      <c r="M38" s="10" t="s">
        <v>1</v>
      </c>
      <c r="N38" s="57" t="s">
        <v>30</v>
      </c>
      <c r="O38" s="57" t="s">
        <v>119</v>
      </c>
      <c r="P38" s="105"/>
      <c r="Q38" s="106"/>
      <c r="R38" s="76"/>
    </row>
    <row r="39">
      <c r="A39" s="63"/>
      <c r="B39" s="63"/>
      <c r="C39" s="63"/>
      <c r="D39" s="95" t="s">
        <v>231</v>
      </c>
      <c r="E39" s="100" t="s">
        <v>84</v>
      </c>
      <c r="F39" s="108" t="s">
        <v>140</v>
      </c>
      <c r="G39" s="111" t="s">
        <v>232</v>
      </c>
      <c r="H39" s="101" t="s">
        <v>233</v>
      </c>
      <c r="I39" s="102"/>
      <c r="J39" s="96" t="s">
        <v>234</v>
      </c>
      <c r="K39" s="101" t="s">
        <v>235</v>
      </c>
      <c r="L39" s="10" t="s">
        <v>1</v>
      </c>
      <c r="M39" s="10" t="s">
        <v>1</v>
      </c>
      <c r="N39" s="57" t="s">
        <v>30</v>
      </c>
      <c r="O39" s="57" t="s">
        <v>119</v>
      </c>
      <c r="P39" s="105"/>
      <c r="Q39" s="106"/>
      <c r="R39" s="76"/>
    </row>
    <row r="40">
      <c r="A40" s="63"/>
      <c r="B40" s="63"/>
      <c r="C40" s="63"/>
      <c r="D40" s="95" t="s">
        <v>236</v>
      </c>
      <c r="E40" s="100" t="s">
        <v>84</v>
      </c>
      <c r="F40" s="108" t="s">
        <v>140</v>
      </c>
      <c r="G40" s="111" t="s">
        <v>237</v>
      </c>
      <c r="H40" s="101" t="s">
        <v>238</v>
      </c>
      <c r="I40" s="102"/>
      <c r="J40" s="96" t="s">
        <v>239</v>
      </c>
      <c r="K40" s="101" t="s">
        <v>235</v>
      </c>
      <c r="L40" s="10" t="s">
        <v>1</v>
      </c>
      <c r="M40" s="10" t="s">
        <v>1</v>
      </c>
      <c r="N40" s="57" t="s">
        <v>30</v>
      </c>
      <c r="O40" s="57" t="s">
        <v>119</v>
      </c>
      <c r="P40" s="105"/>
      <c r="Q40" s="106"/>
      <c r="R40" s="76"/>
    </row>
    <row r="41">
      <c r="A41" s="63"/>
      <c r="B41" s="63"/>
      <c r="C41" s="63"/>
      <c r="D41" s="95" t="s">
        <v>240</v>
      </c>
      <c r="E41" s="100" t="s">
        <v>84</v>
      </c>
      <c r="F41" s="108" t="s">
        <v>140</v>
      </c>
      <c r="G41" s="112" t="s">
        <v>241</v>
      </c>
      <c r="H41" s="101" t="s">
        <v>242</v>
      </c>
      <c r="I41" s="102"/>
      <c r="J41" s="96" t="s">
        <v>243</v>
      </c>
      <c r="K41" s="101" t="s">
        <v>244</v>
      </c>
      <c r="L41" s="10" t="s">
        <v>1</v>
      </c>
      <c r="M41" s="10" t="s">
        <v>1</v>
      </c>
      <c r="N41" s="57" t="s">
        <v>30</v>
      </c>
      <c r="O41" s="57" t="s">
        <v>119</v>
      </c>
      <c r="P41" s="105"/>
      <c r="Q41" s="106"/>
      <c r="R41" s="76"/>
    </row>
    <row r="42">
      <c r="A42" s="63"/>
      <c r="B42" s="63"/>
      <c r="C42" s="6"/>
      <c r="D42" s="95" t="s">
        <v>245</v>
      </c>
      <c r="E42" s="100" t="s">
        <v>84</v>
      </c>
      <c r="F42" s="93" t="s">
        <v>56</v>
      </c>
      <c r="G42" s="112" t="s">
        <v>246</v>
      </c>
      <c r="H42" s="101" t="s">
        <v>247</v>
      </c>
      <c r="I42" s="101" t="s">
        <v>248</v>
      </c>
      <c r="J42" s="101" t="s">
        <v>249</v>
      </c>
      <c r="K42" s="101" t="s">
        <v>250</v>
      </c>
      <c r="L42" s="10" t="s">
        <v>1</v>
      </c>
      <c r="M42" s="10" t="s">
        <v>1</v>
      </c>
      <c r="N42" s="57" t="s">
        <v>30</v>
      </c>
      <c r="O42" s="57" t="s">
        <v>119</v>
      </c>
      <c r="P42" s="105"/>
      <c r="Q42" s="106"/>
      <c r="R42" s="76"/>
    </row>
    <row r="43">
      <c r="A43" s="63"/>
      <c r="B43" s="63"/>
      <c r="C43" s="99" t="s">
        <v>251</v>
      </c>
      <c r="D43" s="95" t="s">
        <v>252</v>
      </c>
      <c r="E43" s="100" t="s">
        <v>84</v>
      </c>
      <c r="F43" s="93" t="s">
        <v>56</v>
      </c>
      <c r="G43" s="112" t="s">
        <v>253</v>
      </c>
      <c r="H43" s="101" t="s">
        <v>254</v>
      </c>
      <c r="I43" s="101"/>
      <c r="J43" s="104" t="s">
        <v>255</v>
      </c>
      <c r="K43" s="101" t="s">
        <v>256</v>
      </c>
      <c r="L43" s="10" t="s">
        <v>1</v>
      </c>
      <c r="M43" s="10" t="s">
        <v>1</v>
      </c>
      <c r="N43" s="57" t="s">
        <v>30</v>
      </c>
      <c r="O43" s="57" t="s">
        <v>119</v>
      </c>
      <c r="P43" s="105"/>
      <c r="Q43" s="106"/>
      <c r="R43" s="76"/>
    </row>
    <row r="44">
      <c r="A44" s="63"/>
      <c r="B44" s="63"/>
      <c r="C44" s="6"/>
      <c r="D44" s="95" t="s">
        <v>257</v>
      </c>
      <c r="E44" s="100" t="s">
        <v>84</v>
      </c>
      <c r="F44" s="108" t="s">
        <v>140</v>
      </c>
      <c r="G44" s="112" t="s">
        <v>258</v>
      </c>
      <c r="H44" s="101" t="s">
        <v>259</v>
      </c>
      <c r="I44" s="102"/>
      <c r="J44" s="104" t="s">
        <v>260</v>
      </c>
      <c r="K44" s="101" t="s">
        <v>261</v>
      </c>
      <c r="L44" s="10" t="s">
        <v>1</v>
      </c>
      <c r="M44" s="10" t="s">
        <v>1</v>
      </c>
      <c r="N44" s="57" t="s">
        <v>30</v>
      </c>
      <c r="O44" s="57" t="s">
        <v>119</v>
      </c>
      <c r="P44" s="105"/>
      <c r="Q44" s="106"/>
      <c r="R44" s="76"/>
    </row>
    <row r="45">
      <c r="A45" s="63"/>
      <c r="B45" s="63"/>
      <c r="C45" s="95" t="s">
        <v>262</v>
      </c>
      <c r="D45" s="95" t="s">
        <v>263</v>
      </c>
      <c r="E45" s="113" t="s">
        <v>84</v>
      </c>
      <c r="F45" s="114" t="s">
        <v>56</v>
      </c>
      <c r="G45" s="112" t="s">
        <v>264</v>
      </c>
      <c r="H45" s="101" t="s">
        <v>265</v>
      </c>
      <c r="I45" s="102"/>
      <c r="J45" s="101" t="s">
        <v>263</v>
      </c>
      <c r="K45" s="101" t="s">
        <v>266</v>
      </c>
      <c r="L45" s="10" t="s">
        <v>1</v>
      </c>
      <c r="M45" s="10" t="s">
        <v>1</v>
      </c>
      <c r="N45" s="57" t="s">
        <v>30</v>
      </c>
      <c r="O45" s="57" t="s">
        <v>119</v>
      </c>
      <c r="P45" s="105"/>
      <c r="Q45" s="106"/>
      <c r="R45" s="76"/>
    </row>
    <row r="46">
      <c r="A46" s="63"/>
      <c r="B46" s="63"/>
      <c r="C46" s="95" t="s">
        <v>267</v>
      </c>
      <c r="D46" s="95" t="s">
        <v>268</v>
      </c>
      <c r="E46" s="100" t="s">
        <v>84</v>
      </c>
      <c r="F46" s="93" t="s">
        <v>56</v>
      </c>
      <c r="G46" s="112" t="s">
        <v>269</v>
      </c>
      <c r="H46" s="101" t="s">
        <v>270</v>
      </c>
      <c r="I46" s="101" t="s">
        <v>271</v>
      </c>
      <c r="J46" s="101" t="s">
        <v>268</v>
      </c>
      <c r="K46" s="101" t="s">
        <v>272</v>
      </c>
      <c r="L46" s="10" t="s">
        <v>1</v>
      </c>
      <c r="M46" s="10" t="s">
        <v>1</v>
      </c>
      <c r="N46" s="57" t="s">
        <v>30</v>
      </c>
      <c r="O46" s="57" t="s">
        <v>119</v>
      </c>
      <c r="P46" s="105"/>
      <c r="Q46" s="106"/>
      <c r="R46" s="76"/>
    </row>
    <row r="47">
      <c r="A47" s="63"/>
      <c r="B47" s="63"/>
      <c r="C47" s="115" t="s">
        <v>273</v>
      </c>
      <c r="D47" s="95" t="s">
        <v>274</v>
      </c>
      <c r="E47" s="116" t="s">
        <v>84</v>
      </c>
      <c r="F47" s="108" t="s">
        <v>140</v>
      </c>
      <c r="G47" s="112" t="s">
        <v>275</v>
      </c>
      <c r="H47" s="101" t="s">
        <v>276</v>
      </c>
      <c r="I47" s="101"/>
      <c r="J47" s="101" t="s">
        <v>277</v>
      </c>
      <c r="K47" s="101" t="s">
        <v>278</v>
      </c>
      <c r="L47" s="10" t="s">
        <v>1</v>
      </c>
      <c r="M47" s="10" t="s">
        <v>1</v>
      </c>
      <c r="N47" s="57" t="s">
        <v>30</v>
      </c>
      <c r="O47" s="57" t="s">
        <v>119</v>
      </c>
      <c r="P47" s="105"/>
      <c r="Q47" s="106"/>
      <c r="R47" s="76"/>
    </row>
    <row r="48">
      <c r="A48" s="63"/>
      <c r="B48" s="63"/>
      <c r="C48" s="63"/>
      <c r="D48" s="95" t="s">
        <v>279</v>
      </c>
      <c r="E48" s="63"/>
      <c r="F48" s="114" t="s">
        <v>56</v>
      </c>
      <c r="G48" s="112" t="s">
        <v>280</v>
      </c>
      <c r="H48" s="101" t="s">
        <v>281</v>
      </c>
      <c r="I48" s="101"/>
      <c r="J48" s="101" t="s">
        <v>282</v>
      </c>
      <c r="K48" s="101" t="s">
        <v>283</v>
      </c>
      <c r="L48" s="10" t="s">
        <v>1</v>
      </c>
      <c r="M48" s="10" t="s">
        <v>1</v>
      </c>
      <c r="N48" s="57" t="s">
        <v>30</v>
      </c>
      <c r="O48" s="57" t="s">
        <v>119</v>
      </c>
      <c r="P48" s="105"/>
      <c r="Q48" s="106"/>
      <c r="R48" s="76"/>
    </row>
    <row r="49">
      <c r="A49" s="63"/>
      <c r="B49" s="63"/>
      <c r="C49" s="6"/>
      <c r="D49" s="95" t="s">
        <v>284</v>
      </c>
      <c r="E49" s="6"/>
      <c r="F49" s="108" t="s">
        <v>140</v>
      </c>
      <c r="G49" s="112" t="s">
        <v>285</v>
      </c>
      <c r="H49" s="101" t="s">
        <v>286</v>
      </c>
      <c r="I49" s="101"/>
      <c r="J49" s="101" t="s">
        <v>287</v>
      </c>
      <c r="K49" s="101" t="s">
        <v>288</v>
      </c>
      <c r="L49" s="10" t="s">
        <v>1</v>
      </c>
      <c r="M49" s="10" t="s">
        <v>1</v>
      </c>
      <c r="N49" s="57" t="s">
        <v>30</v>
      </c>
      <c r="O49" s="57" t="s">
        <v>119</v>
      </c>
      <c r="P49" s="105"/>
      <c r="Q49" s="106"/>
      <c r="R49" s="76"/>
    </row>
    <row r="50">
      <c r="A50" s="6"/>
      <c r="B50" s="6"/>
      <c r="C50" s="95" t="s">
        <v>13</v>
      </c>
      <c r="D50" s="95" t="s">
        <v>289</v>
      </c>
      <c r="E50" s="100" t="s">
        <v>84</v>
      </c>
      <c r="F50" s="93" t="s">
        <v>56</v>
      </c>
      <c r="G50" s="112" t="s">
        <v>290</v>
      </c>
      <c r="H50" s="101" t="s">
        <v>291</v>
      </c>
      <c r="I50" s="101" t="s">
        <v>292</v>
      </c>
      <c r="J50" s="101" t="s">
        <v>289</v>
      </c>
      <c r="K50" s="101" t="s">
        <v>293</v>
      </c>
      <c r="L50" s="10" t="s">
        <v>1</v>
      </c>
      <c r="M50" s="10" t="s">
        <v>1</v>
      </c>
      <c r="N50" s="57" t="s">
        <v>30</v>
      </c>
      <c r="O50" s="57" t="s">
        <v>119</v>
      </c>
      <c r="P50" s="105"/>
      <c r="Q50" s="106"/>
      <c r="R50" s="76"/>
    </row>
  </sheetData>
  <mergeCells count="42">
    <mergeCell ref="B4:C4"/>
    <mergeCell ref="B5:C5"/>
    <mergeCell ref="A10:D10"/>
    <mergeCell ref="E10:E11"/>
    <mergeCell ref="F10:F11"/>
    <mergeCell ref="G10:G11"/>
    <mergeCell ref="H10:H11"/>
    <mergeCell ref="P10:P11"/>
    <mergeCell ref="Q10:Q11"/>
    <mergeCell ref="R10:R11"/>
    <mergeCell ref="S10:S11"/>
    <mergeCell ref="T10:T11"/>
    <mergeCell ref="U10:U11"/>
    <mergeCell ref="V10:V11"/>
    <mergeCell ref="W10:W11"/>
    <mergeCell ref="I10:I11"/>
    <mergeCell ref="J10:J11"/>
    <mergeCell ref="K10:K11"/>
    <mergeCell ref="L10:L11"/>
    <mergeCell ref="M10:M11"/>
    <mergeCell ref="N10:N11"/>
    <mergeCell ref="O10:O11"/>
    <mergeCell ref="B3:C3"/>
    <mergeCell ref="B12:B16"/>
    <mergeCell ref="C13:C15"/>
    <mergeCell ref="B1:C1"/>
    <mergeCell ref="B2:C2"/>
    <mergeCell ref="E2:E3"/>
    <mergeCell ref="F2:F3"/>
    <mergeCell ref="E4:E5"/>
    <mergeCell ref="F4:F5"/>
    <mergeCell ref="A12:A50"/>
    <mergeCell ref="E47:E49"/>
    <mergeCell ref="C43:C44"/>
    <mergeCell ref="C47:C49"/>
    <mergeCell ref="B17:B50"/>
    <mergeCell ref="C17:C21"/>
    <mergeCell ref="C22:C24"/>
    <mergeCell ref="C25:C30"/>
    <mergeCell ref="C31:C33"/>
    <mergeCell ref="C34:C36"/>
    <mergeCell ref="C37:C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s>
  <sheetData>
    <row r="1">
      <c r="A1" s="117" t="s">
        <v>24</v>
      </c>
      <c r="B1" s="118" t="s">
        <v>25</v>
      </c>
      <c r="C1" s="4"/>
      <c r="D1" s="119"/>
      <c r="E1" s="30"/>
      <c r="F1" s="31" t="s">
        <v>26</v>
      </c>
      <c r="G1" s="31" t="s">
        <v>1</v>
      </c>
      <c r="H1" s="31" t="s">
        <v>2</v>
      </c>
      <c r="I1" s="31" t="s">
        <v>3</v>
      </c>
      <c r="J1" s="31" t="s">
        <v>4</v>
      </c>
      <c r="K1" s="31" t="s">
        <v>5</v>
      </c>
      <c r="L1" s="32" t="s">
        <v>7</v>
      </c>
      <c r="M1" s="32" t="s">
        <v>27</v>
      </c>
      <c r="N1" s="24"/>
      <c r="O1" s="24"/>
      <c r="P1" s="24"/>
      <c r="Q1" s="24"/>
      <c r="R1" s="33"/>
      <c r="S1" s="33"/>
      <c r="T1" s="33"/>
      <c r="U1" s="33"/>
      <c r="V1" s="29"/>
      <c r="W1" s="29"/>
      <c r="X1" s="29"/>
      <c r="Y1" s="29"/>
      <c r="Z1" s="29"/>
      <c r="AA1" s="29"/>
      <c r="AB1" s="29"/>
      <c r="AC1" s="29"/>
    </row>
    <row r="2">
      <c r="A2" s="120" t="s">
        <v>28</v>
      </c>
      <c r="B2" s="118" t="s">
        <v>25</v>
      </c>
      <c r="C2" s="4"/>
      <c r="D2" s="119"/>
      <c r="E2" s="34" t="s">
        <v>22</v>
      </c>
      <c r="F2" s="35">
        <f>COUNTA($G$12:$G$78)</f>
        <v>31</v>
      </c>
      <c r="G2" s="36">
        <f>COUNTIF(L12:L78,G1)</f>
        <v>26</v>
      </c>
      <c r="H2" s="36">
        <f>COUNTIF(L12:L78,H1)</f>
        <v>5</v>
      </c>
      <c r="I2" s="36">
        <f>COUNTIF(L12:L78,I1)</f>
        <v>0</v>
      </c>
      <c r="J2" s="36">
        <f>COUNTIF(L12:L78,J1)</f>
        <v>0</v>
      </c>
      <c r="K2" s="36">
        <f>COUNTIF(L12:L78,K1)</f>
        <v>0</v>
      </c>
      <c r="L2" s="36">
        <f>COUNTIF(L12:L78,L1)</f>
        <v>0</v>
      </c>
      <c r="M2" s="36">
        <f>F2-SUM(G2:L2)</f>
        <v>0</v>
      </c>
      <c r="N2" s="121"/>
      <c r="O2" s="121"/>
      <c r="P2" s="121"/>
      <c r="Q2" s="121"/>
      <c r="R2" s="38"/>
      <c r="S2" s="38"/>
      <c r="T2" s="38"/>
      <c r="U2" s="38"/>
      <c r="V2" s="29"/>
      <c r="W2" s="29"/>
      <c r="X2" s="29"/>
      <c r="Y2" s="29"/>
      <c r="Z2" s="29"/>
      <c r="AA2" s="29"/>
      <c r="AB2" s="29"/>
      <c r="AC2" s="29"/>
    </row>
    <row r="3">
      <c r="A3" s="120" t="s">
        <v>29</v>
      </c>
      <c r="B3" s="122" t="s">
        <v>294</v>
      </c>
      <c r="C3" s="4"/>
      <c r="D3" s="119"/>
      <c r="E3" s="6"/>
      <c r="F3" s="6"/>
      <c r="G3" s="40">
        <f>G2/F2</f>
        <v>0.8387096774</v>
      </c>
      <c r="H3" s="40">
        <f>H2/F2</f>
        <v>0.1612903226</v>
      </c>
      <c r="I3" s="40">
        <f>I2/F2</f>
        <v>0</v>
      </c>
      <c r="J3" s="40">
        <f>J2/F2</f>
        <v>0</v>
      </c>
      <c r="K3" s="40">
        <f>K2/F2</f>
        <v>0</v>
      </c>
      <c r="L3" s="40">
        <f>L2/F2</f>
        <v>0</v>
      </c>
      <c r="M3" s="40">
        <f>M2/F2</f>
        <v>0</v>
      </c>
      <c r="N3" s="121"/>
      <c r="O3" s="123"/>
      <c r="P3" s="124"/>
      <c r="Q3" s="124"/>
      <c r="R3" s="42"/>
      <c r="S3" s="42"/>
      <c r="T3" s="42"/>
      <c r="U3" s="42"/>
      <c r="V3" s="29"/>
      <c r="W3" s="29"/>
      <c r="X3" s="29"/>
      <c r="Y3" s="29"/>
      <c r="Z3" s="29"/>
      <c r="AA3" s="29"/>
      <c r="AB3" s="29"/>
      <c r="AC3" s="29"/>
    </row>
    <row r="4">
      <c r="A4" s="120" t="s">
        <v>31</v>
      </c>
      <c r="B4" s="122" t="s">
        <v>295</v>
      </c>
      <c r="C4" s="4"/>
      <c r="D4" s="119"/>
      <c r="E4" s="34" t="s">
        <v>10</v>
      </c>
      <c r="F4" s="35">
        <f>COUNTA($G$12:$G$78)</f>
        <v>31</v>
      </c>
      <c r="G4" s="36">
        <f>COUNTIF(M12:M78, G1)</f>
        <v>30</v>
      </c>
      <c r="H4" s="36">
        <f>COUNTIF(M12:M78, H1)</f>
        <v>0</v>
      </c>
      <c r="I4" s="36">
        <f>COUNTIF(M12:M78, I1)</f>
        <v>0</v>
      </c>
      <c r="J4" s="36">
        <f>COUNTIF(M12:M78, J1)</f>
        <v>0</v>
      </c>
      <c r="K4" s="36">
        <f>COUNTIF(M12:M78, K1)</f>
        <v>1</v>
      </c>
      <c r="L4" s="36">
        <f>COUNTIF(M12:M78, L1)</f>
        <v>0</v>
      </c>
      <c r="M4" s="36">
        <f>F4-SUM(G4:L4)</f>
        <v>0</v>
      </c>
      <c r="N4" s="121"/>
      <c r="O4" s="123"/>
      <c r="P4" s="125"/>
      <c r="Q4" s="125"/>
      <c r="R4" s="43"/>
      <c r="S4" s="43"/>
      <c r="T4" s="43"/>
      <c r="U4" s="43"/>
      <c r="V4" s="29"/>
      <c r="W4" s="29"/>
      <c r="X4" s="29"/>
      <c r="Y4" s="29"/>
      <c r="Z4" s="29"/>
      <c r="AA4" s="29"/>
      <c r="AB4" s="29"/>
      <c r="AC4" s="29"/>
    </row>
    <row r="5">
      <c r="A5" s="120" t="s">
        <v>33</v>
      </c>
      <c r="B5" s="126"/>
      <c r="C5" s="4"/>
      <c r="D5" s="119"/>
      <c r="E5" s="6"/>
      <c r="F5" s="6"/>
      <c r="G5" s="40">
        <f>G4/F4</f>
        <v>0.9677419355</v>
      </c>
      <c r="H5" s="40">
        <f>H4/F4</f>
        <v>0</v>
      </c>
      <c r="I5" s="40">
        <f>I4/F4</f>
        <v>0</v>
      </c>
      <c r="J5" s="40">
        <f>J4/F4</f>
        <v>0</v>
      </c>
      <c r="K5" s="40">
        <f>K4/F4</f>
        <v>0.03225806452</v>
      </c>
      <c r="L5" s="40">
        <f>L4/F4</f>
        <v>0</v>
      </c>
      <c r="M5" s="40">
        <f>M4/F4</f>
        <v>0</v>
      </c>
      <c r="N5" s="121"/>
      <c r="O5" s="123"/>
      <c r="P5" s="124"/>
      <c r="Q5" s="124"/>
      <c r="R5" s="42"/>
      <c r="S5" s="42"/>
      <c r="T5" s="42"/>
      <c r="U5" s="42"/>
      <c r="V5" s="29"/>
      <c r="W5" s="29"/>
      <c r="X5" s="29"/>
      <c r="Y5" s="29"/>
      <c r="Z5" s="29"/>
      <c r="AA5" s="29"/>
      <c r="AB5" s="29"/>
      <c r="AC5" s="29"/>
    </row>
    <row r="6">
      <c r="A6" s="119"/>
      <c r="B6" s="119"/>
      <c r="C6" s="119"/>
      <c r="D6" s="119"/>
      <c r="E6" s="25"/>
      <c r="F6" s="25"/>
      <c r="G6" s="25"/>
      <c r="H6" s="25"/>
      <c r="I6" s="25"/>
      <c r="J6" s="25"/>
      <c r="K6" s="25"/>
      <c r="L6" s="25"/>
      <c r="M6" s="119"/>
      <c r="N6" s="121"/>
      <c r="O6" s="123"/>
      <c r="P6" s="125"/>
      <c r="Q6" s="125"/>
      <c r="R6" s="43"/>
      <c r="S6" s="43"/>
      <c r="T6" s="43"/>
      <c r="U6" s="43"/>
      <c r="V6" s="29"/>
      <c r="W6" s="29"/>
      <c r="X6" s="29"/>
      <c r="Y6" s="29"/>
      <c r="Z6" s="29"/>
      <c r="AA6" s="29"/>
      <c r="AB6" s="29"/>
      <c r="AC6" s="29"/>
    </row>
    <row r="7">
      <c r="A7" s="119"/>
      <c r="B7" s="119"/>
      <c r="C7" s="119"/>
      <c r="D7" s="119"/>
      <c r="E7" s="119"/>
      <c r="F7" s="119"/>
      <c r="G7" s="119"/>
      <c r="H7" s="119"/>
      <c r="I7" s="119"/>
      <c r="J7" s="119"/>
      <c r="K7" s="119"/>
      <c r="L7" s="119"/>
      <c r="M7" s="119"/>
      <c r="N7" s="119"/>
      <c r="O7" s="119"/>
      <c r="P7" s="119"/>
      <c r="Q7" s="119"/>
      <c r="R7" s="29"/>
      <c r="S7" s="29"/>
      <c r="T7" s="29"/>
      <c r="U7" s="29"/>
      <c r="V7" s="29"/>
      <c r="W7" s="29"/>
      <c r="X7" s="29"/>
      <c r="Y7" s="29"/>
      <c r="Z7" s="29"/>
      <c r="AA7" s="29"/>
      <c r="AB7" s="29"/>
      <c r="AC7" s="29"/>
    </row>
    <row r="8">
      <c r="A8" s="119"/>
      <c r="B8" s="119"/>
      <c r="C8" s="119"/>
      <c r="D8" s="119"/>
      <c r="E8" s="119"/>
      <c r="F8" s="119"/>
      <c r="G8" s="119"/>
      <c r="H8" s="119"/>
      <c r="I8" s="119"/>
      <c r="J8" s="119"/>
      <c r="K8" s="119"/>
      <c r="L8" s="119"/>
      <c r="M8" s="119"/>
      <c r="N8" s="119"/>
      <c r="O8" s="119"/>
      <c r="P8" s="119"/>
      <c r="Q8" s="119"/>
      <c r="R8" s="29"/>
      <c r="S8" s="29"/>
      <c r="T8" s="29"/>
      <c r="U8" s="29"/>
      <c r="V8" s="29"/>
      <c r="W8" s="29"/>
      <c r="X8" s="29"/>
      <c r="Y8" s="29"/>
      <c r="Z8" s="29"/>
      <c r="AA8" s="29"/>
      <c r="AB8" s="29"/>
      <c r="AC8" s="29"/>
    </row>
    <row r="9">
      <c r="A9" s="127"/>
      <c r="B9" s="127"/>
      <c r="C9" s="127"/>
      <c r="D9" s="127"/>
      <c r="E9" s="127"/>
      <c r="F9" s="127"/>
      <c r="G9" s="127"/>
      <c r="H9" s="127"/>
      <c r="I9" s="127"/>
      <c r="J9" s="127"/>
      <c r="K9" s="127"/>
      <c r="L9" s="127"/>
      <c r="M9" s="127"/>
      <c r="N9" s="127"/>
      <c r="O9" s="127"/>
      <c r="P9" s="127"/>
      <c r="Q9" s="127"/>
      <c r="R9" s="29"/>
      <c r="S9" s="29"/>
      <c r="T9" s="29"/>
      <c r="U9" s="29"/>
      <c r="V9" s="29"/>
      <c r="W9" s="29"/>
      <c r="X9" s="29"/>
      <c r="Y9" s="29"/>
      <c r="Z9" s="29"/>
      <c r="AA9" s="29"/>
      <c r="AB9" s="29"/>
      <c r="AC9" s="29"/>
    </row>
    <row r="10">
      <c r="A10" s="128" t="s">
        <v>34</v>
      </c>
      <c r="B10" s="15"/>
      <c r="C10" s="15"/>
      <c r="D10" s="4"/>
      <c r="E10" s="129" t="s">
        <v>35</v>
      </c>
      <c r="F10" s="129" t="s">
        <v>36</v>
      </c>
      <c r="G10" s="129" t="s">
        <v>37</v>
      </c>
      <c r="H10" s="129" t="s">
        <v>38</v>
      </c>
      <c r="I10" s="129" t="s">
        <v>39</v>
      </c>
      <c r="J10" s="129" t="s">
        <v>40</v>
      </c>
      <c r="K10" s="129" t="s">
        <v>41</v>
      </c>
      <c r="L10" s="130" t="s">
        <v>42</v>
      </c>
      <c r="M10" s="130" t="s">
        <v>43</v>
      </c>
      <c r="N10" s="129" t="s">
        <v>44</v>
      </c>
      <c r="O10" s="129" t="s">
        <v>45</v>
      </c>
      <c r="P10" s="129" t="s">
        <v>46</v>
      </c>
      <c r="Q10" s="129" t="s">
        <v>47</v>
      </c>
      <c r="R10" s="49"/>
      <c r="S10" s="49"/>
      <c r="T10" s="50"/>
      <c r="U10" s="50"/>
      <c r="V10" s="50"/>
      <c r="W10" s="50"/>
    </row>
    <row r="11">
      <c r="A11" s="120" t="s">
        <v>48</v>
      </c>
      <c r="B11" s="120" t="s">
        <v>49</v>
      </c>
      <c r="C11" s="120" t="s">
        <v>50</v>
      </c>
      <c r="D11" s="120" t="s">
        <v>51</v>
      </c>
      <c r="E11" s="6"/>
      <c r="F11" s="6"/>
      <c r="G11" s="6"/>
      <c r="H11" s="6"/>
      <c r="I11" s="6"/>
      <c r="J11" s="6"/>
      <c r="K11" s="6"/>
      <c r="L11" s="6"/>
      <c r="M11" s="6"/>
      <c r="N11" s="6"/>
      <c r="O11" s="6"/>
      <c r="P11" s="6"/>
      <c r="Q11" s="6"/>
    </row>
    <row r="12">
      <c r="A12" s="115" t="s">
        <v>53</v>
      </c>
      <c r="B12" s="91" t="s">
        <v>54</v>
      </c>
      <c r="C12" s="91"/>
      <c r="D12" s="91"/>
      <c r="E12" s="92" t="s">
        <v>55</v>
      </c>
      <c r="F12" s="93" t="s">
        <v>56</v>
      </c>
      <c r="G12" s="95" t="s">
        <v>57</v>
      </c>
      <c r="H12" s="95" t="s">
        <v>58</v>
      </c>
      <c r="I12" s="91"/>
      <c r="J12" s="96" t="s">
        <v>59</v>
      </c>
      <c r="K12" s="95" t="s">
        <v>60</v>
      </c>
      <c r="L12" s="95" t="s">
        <v>1</v>
      </c>
      <c r="M12" s="95" t="s">
        <v>1</v>
      </c>
      <c r="N12" s="95" t="s">
        <v>30</v>
      </c>
      <c r="O12" s="95" t="s">
        <v>61</v>
      </c>
      <c r="P12" s="95"/>
      <c r="Q12" s="131"/>
      <c r="R12" s="132"/>
      <c r="S12" s="29"/>
      <c r="T12" s="29"/>
      <c r="U12" s="133"/>
      <c r="V12" s="62"/>
      <c r="W12" s="29"/>
    </row>
    <row r="13">
      <c r="A13" s="63"/>
      <c r="B13" s="99" t="s">
        <v>120</v>
      </c>
      <c r="C13" s="91" t="s">
        <v>121</v>
      </c>
      <c r="D13" s="91"/>
      <c r="E13" s="92" t="s">
        <v>55</v>
      </c>
      <c r="F13" s="93" t="s">
        <v>56</v>
      </c>
      <c r="G13" s="95" t="s">
        <v>63</v>
      </c>
      <c r="H13" s="95" t="s">
        <v>122</v>
      </c>
      <c r="I13" s="91"/>
      <c r="J13" s="96" t="s">
        <v>123</v>
      </c>
      <c r="K13" s="95" t="s">
        <v>124</v>
      </c>
      <c r="L13" s="95" t="s">
        <v>1</v>
      </c>
      <c r="M13" s="95" t="s">
        <v>1</v>
      </c>
      <c r="N13" s="95" t="s">
        <v>30</v>
      </c>
      <c r="O13" s="95" t="s">
        <v>61</v>
      </c>
      <c r="P13" s="95"/>
      <c r="Q13" s="131"/>
      <c r="R13" s="132"/>
      <c r="S13" s="29"/>
      <c r="T13" s="62"/>
      <c r="U13" s="133"/>
      <c r="V13" s="29"/>
      <c r="W13" s="134"/>
    </row>
    <row r="14">
      <c r="A14" s="63"/>
      <c r="B14" s="63"/>
      <c r="C14" s="95" t="s">
        <v>125</v>
      </c>
      <c r="D14" s="95"/>
      <c r="E14" s="92" t="s">
        <v>55</v>
      </c>
      <c r="F14" s="93" t="s">
        <v>56</v>
      </c>
      <c r="G14" s="95" t="s">
        <v>69</v>
      </c>
      <c r="H14" s="95" t="s">
        <v>126</v>
      </c>
      <c r="I14" s="91"/>
      <c r="J14" s="96" t="s">
        <v>127</v>
      </c>
      <c r="K14" s="95" t="s">
        <v>124</v>
      </c>
      <c r="L14" s="95" t="s">
        <v>1</v>
      </c>
      <c r="M14" s="95" t="s">
        <v>1</v>
      </c>
      <c r="N14" s="95" t="s">
        <v>30</v>
      </c>
      <c r="O14" s="95" t="s">
        <v>61</v>
      </c>
      <c r="P14" s="95"/>
      <c r="Q14" s="131"/>
      <c r="R14" s="132"/>
      <c r="S14" s="29"/>
      <c r="T14" s="61"/>
      <c r="U14" s="133"/>
      <c r="V14" s="29"/>
      <c r="W14" s="134"/>
    </row>
    <row r="15">
      <c r="A15" s="63"/>
      <c r="B15" s="6"/>
      <c r="C15" s="95" t="s">
        <v>128</v>
      </c>
      <c r="D15" s="95"/>
      <c r="E15" s="100" t="s">
        <v>84</v>
      </c>
      <c r="F15" s="93" t="s">
        <v>56</v>
      </c>
      <c r="G15" s="95" t="s">
        <v>74</v>
      </c>
      <c r="H15" s="95" t="s">
        <v>129</v>
      </c>
      <c r="I15" s="91"/>
      <c r="J15" s="96" t="s">
        <v>130</v>
      </c>
      <c r="K15" s="95" t="s">
        <v>131</v>
      </c>
      <c r="L15" s="95" t="s">
        <v>1</v>
      </c>
      <c r="M15" s="95" t="s">
        <v>1</v>
      </c>
      <c r="N15" s="95" t="s">
        <v>30</v>
      </c>
      <c r="O15" s="95" t="s">
        <v>61</v>
      </c>
      <c r="P15" s="95"/>
      <c r="Q15" s="131"/>
      <c r="R15" s="132"/>
      <c r="S15" s="29"/>
      <c r="T15" s="61"/>
      <c r="U15" s="133"/>
      <c r="V15" s="29"/>
      <c r="W15" s="134"/>
    </row>
    <row r="16">
      <c r="A16" s="6"/>
      <c r="B16" s="91" t="s">
        <v>62</v>
      </c>
      <c r="C16" s="91"/>
      <c r="D16" s="91"/>
      <c r="E16" s="92" t="s">
        <v>55</v>
      </c>
      <c r="F16" s="93" t="s">
        <v>56</v>
      </c>
      <c r="G16" s="95" t="s">
        <v>132</v>
      </c>
      <c r="H16" s="101" t="s">
        <v>64</v>
      </c>
      <c r="I16" s="102"/>
      <c r="J16" s="103" t="s">
        <v>65</v>
      </c>
      <c r="K16" s="104" t="s">
        <v>66</v>
      </c>
      <c r="L16" s="101" t="s">
        <v>1</v>
      </c>
      <c r="M16" s="95" t="s">
        <v>5</v>
      </c>
      <c r="N16" s="95" t="s">
        <v>30</v>
      </c>
      <c r="O16" s="95" t="s">
        <v>61</v>
      </c>
      <c r="P16" s="101"/>
      <c r="Q16" s="131"/>
      <c r="R16" s="132"/>
      <c r="U16" s="133"/>
    </row>
    <row r="17">
      <c r="A17" s="135" t="s">
        <v>267</v>
      </c>
      <c r="B17" s="89" t="s">
        <v>133</v>
      </c>
      <c r="C17" s="24" t="s">
        <v>156</v>
      </c>
      <c r="D17" s="95" t="s">
        <v>157</v>
      </c>
      <c r="E17" s="100" t="s">
        <v>84</v>
      </c>
      <c r="F17" s="93" t="s">
        <v>56</v>
      </c>
      <c r="G17" s="95" t="s">
        <v>79</v>
      </c>
      <c r="H17" s="101" t="s">
        <v>296</v>
      </c>
      <c r="I17" s="101" t="s">
        <v>297</v>
      </c>
      <c r="J17" s="96" t="s">
        <v>159</v>
      </c>
      <c r="K17" s="101" t="s">
        <v>298</v>
      </c>
      <c r="L17" s="101" t="s">
        <v>1</v>
      </c>
      <c r="M17" s="95" t="s">
        <v>1</v>
      </c>
      <c r="N17" s="95" t="s">
        <v>30</v>
      </c>
      <c r="O17" s="95" t="s">
        <v>61</v>
      </c>
      <c r="P17" s="101"/>
      <c r="Q17" s="131"/>
      <c r="R17" s="132"/>
      <c r="U17" s="133"/>
    </row>
    <row r="18">
      <c r="A18" s="63"/>
      <c r="B18" s="63"/>
      <c r="D18" s="95" t="s">
        <v>299</v>
      </c>
      <c r="E18" s="100" t="s">
        <v>84</v>
      </c>
      <c r="F18" s="108" t="s">
        <v>140</v>
      </c>
      <c r="G18" s="95" t="s">
        <v>85</v>
      </c>
      <c r="H18" s="101" t="s">
        <v>300</v>
      </c>
      <c r="I18" s="102"/>
      <c r="J18" s="96" t="s">
        <v>162</v>
      </c>
      <c r="K18" s="101" t="s">
        <v>163</v>
      </c>
      <c r="L18" s="101" t="s">
        <v>1</v>
      </c>
      <c r="M18" s="95" t="s">
        <v>1</v>
      </c>
      <c r="N18" s="95" t="s">
        <v>30</v>
      </c>
      <c r="O18" s="95" t="s">
        <v>61</v>
      </c>
      <c r="P18" s="101"/>
      <c r="Q18" s="131"/>
      <c r="R18" s="132"/>
      <c r="U18" s="133"/>
    </row>
    <row r="19">
      <c r="A19" s="63"/>
      <c r="B19" s="63"/>
      <c r="D19" s="95" t="s">
        <v>301</v>
      </c>
      <c r="E19" s="100" t="s">
        <v>84</v>
      </c>
      <c r="F19" s="108" t="s">
        <v>140</v>
      </c>
      <c r="G19" s="95" t="s">
        <v>90</v>
      </c>
      <c r="H19" s="101" t="s">
        <v>302</v>
      </c>
      <c r="I19" s="101" t="s">
        <v>297</v>
      </c>
      <c r="J19" s="96" t="s">
        <v>303</v>
      </c>
      <c r="K19" s="101" t="s">
        <v>304</v>
      </c>
      <c r="L19" s="101" t="s">
        <v>1</v>
      </c>
      <c r="M19" s="95" t="s">
        <v>1</v>
      </c>
      <c r="N19" s="95" t="s">
        <v>30</v>
      </c>
      <c r="O19" s="95" t="s">
        <v>61</v>
      </c>
      <c r="P19" s="101"/>
      <c r="Q19" s="131"/>
      <c r="R19" s="132"/>
      <c r="U19" s="133"/>
    </row>
    <row r="20">
      <c r="A20" s="63"/>
      <c r="B20" s="63"/>
      <c r="C20" s="89" t="s">
        <v>221</v>
      </c>
      <c r="D20" s="95" t="s">
        <v>222</v>
      </c>
      <c r="E20" s="100" t="s">
        <v>84</v>
      </c>
      <c r="F20" s="93" t="s">
        <v>56</v>
      </c>
      <c r="G20" s="95" t="s">
        <v>95</v>
      </c>
      <c r="H20" s="101" t="s">
        <v>305</v>
      </c>
      <c r="I20" s="101" t="s">
        <v>306</v>
      </c>
      <c r="J20" s="96" t="s">
        <v>307</v>
      </c>
      <c r="K20" s="101" t="s">
        <v>308</v>
      </c>
      <c r="L20" s="101" t="s">
        <v>1</v>
      </c>
      <c r="M20" s="95" t="s">
        <v>1</v>
      </c>
      <c r="N20" s="95" t="s">
        <v>30</v>
      </c>
      <c r="O20" s="95" t="s">
        <v>61</v>
      </c>
      <c r="P20" s="101"/>
      <c r="Q20" s="131"/>
      <c r="R20" s="132"/>
      <c r="U20" s="133"/>
    </row>
    <row r="21">
      <c r="A21" s="63"/>
      <c r="B21" s="63"/>
      <c r="C21" s="63"/>
      <c r="D21" s="136" t="s">
        <v>299</v>
      </c>
      <c r="E21" s="100" t="s">
        <v>84</v>
      </c>
      <c r="F21" s="108" t="s">
        <v>140</v>
      </c>
      <c r="G21" s="95" t="s">
        <v>99</v>
      </c>
      <c r="H21" s="101" t="s">
        <v>309</v>
      </c>
      <c r="I21" s="102"/>
      <c r="J21" s="96" t="s">
        <v>229</v>
      </c>
      <c r="K21" s="101" t="s">
        <v>230</v>
      </c>
      <c r="L21" s="101" t="s">
        <v>1</v>
      </c>
      <c r="M21" s="101" t="s">
        <v>1</v>
      </c>
      <c r="N21" s="95" t="s">
        <v>30</v>
      </c>
      <c r="O21" s="95" t="s">
        <v>61</v>
      </c>
      <c r="P21" s="102"/>
      <c r="Q21" s="137"/>
      <c r="R21" s="76"/>
    </row>
    <row r="22">
      <c r="A22" s="63"/>
      <c r="B22" s="63"/>
      <c r="C22" s="63"/>
      <c r="D22" s="95" t="s">
        <v>310</v>
      </c>
      <c r="E22" s="100" t="s">
        <v>84</v>
      </c>
      <c r="F22" s="108" t="s">
        <v>140</v>
      </c>
      <c r="G22" s="95" t="s">
        <v>103</v>
      </c>
      <c r="H22" s="101" t="s">
        <v>311</v>
      </c>
      <c r="I22" s="101" t="s">
        <v>306</v>
      </c>
      <c r="J22" s="96" t="s">
        <v>312</v>
      </c>
      <c r="K22" s="101" t="s">
        <v>313</v>
      </c>
      <c r="L22" s="101" t="s">
        <v>1</v>
      </c>
      <c r="M22" s="101" t="s">
        <v>1</v>
      </c>
      <c r="N22" s="95" t="s">
        <v>30</v>
      </c>
      <c r="O22" s="95" t="s">
        <v>61</v>
      </c>
      <c r="P22" s="102"/>
      <c r="Q22" s="137"/>
      <c r="R22" s="76"/>
    </row>
    <row r="23">
      <c r="A23" s="63"/>
      <c r="B23" s="63"/>
      <c r="C23" s="6"/>
      <c r="D23" s="95" t="s">
        <v>245</v>
      </c>
      <c r="E23" s="100" t="s">
        <v>84</v>
      </c>
      <c r="F23" s="93" t="s">
        <v>56</v>
      </c>
      <c r="G23" s="95" t="s">
        <v>106</v>
      </c>
      <c r="H23" s="101" t="s">
        <v>247</v>
      </c>
      <c r="I23" s="101" t="s">
        <v>248</v>
      </c>
      <c r="J23" s="101" t="s">
        <v>249</v>
      </c>
      <c r="K23" s="101" t="s">
        <v>250</v>
      </c>
      <c r="L23" s="101" t="s">
        <v>1</v>
      </c>
      <c r="M23" s="101" t="s">
        <v>1</v>
      </c>
      <c r="N23" s="95"/>
      <c r="O23" s="95"/>
      <c r="P23" s="102"/>
      <c r="Q23" s="137"/>
      <c r="R23" s="76"/>
    </row>
    <row r="24">
      <c r="A24" s="63"/>
      <c r="B24" s="63"/>
      <c r="C24" s="89" t="s">
        <v>314</v>
      </c>
      <c r="D24" s="95" t="s">
        <v>268</v>
      </c>
      <c r="E24" s="138" t="s">
        <v>84</v>
      </c>
      <c r="F24" s="139" t="s">
        <v>56</v>
      </c>
      <c r="G24" s="95" t="s">
        <v>110</v>
      </c>
      <c r="H24" s="140" t="s">
        <v>296</v>
      </c>
      <c r="I24" s="141" t="s">
        <v>315</v>
      </c>
      <c r="J24" s="142" t="s">
        <v>159</v>
      </c>
      <c r="K24" s="140" t="s">
        <v>308</v>
      </c>
      <c r="L24" s="101" t="s">
        <v>1</v>
      </c>
      <c r="M24" s="101" t="s">
        <v>1</v>
      </c>
      <c r="N24" s="95" t="s">
        <v>30</v>
      </c>
      <c r="O24" s="95" t="s">
        <v>61</v>
      </c>
      <c r="P24" s="102"/>
      <c r="Q24" s="137"/>
      <c r="R24" s="76"/>
    </row>
    <row r="25">
      <c r="A25" s="63"/>
      <c r="B25" s="63"/>
      <c r="C25" s="6"/>
      <c r="D25" s="95" t="s">
        <v>316</v>
      </c>
      <c r="E25" s="143" t="s">
        <v>84</v>
      </c>
      <c r="F25" s="144" t="s">
        <v>140</v>
      </c>
      <c r="G25" s="95" t="s">
        <v>114</v>
      </c>
      <c r="H25" s="145" t="s">
        <v>317</v>
      </c>
      <c r="I25" s="141" t="s">
        <v>318</v>
      </c>
      <c r="J25" s="146" t="s">
        <v>319</v>
      </c>
      <c r="K25" s="145" t="s">
        <v>320</v>
      </c>
      <c r="L25" s="101" t="s">
        <v>1</v>
      </c>
      <c r="M25" s="101" t="s">
        <v>1</v>
      </c>
      <c r="N25" s="95" t="s">
        <v>30</v>
      </c>
      <c r="O25" s="95" t="s">
        <v>61</v>
      </c>
      <c r="P25" s="102"/>
      <c r="Q25" s="137"/>
      <c r="R25" s="76"/>
    </row>
    <row r="26">
      <c r="A26" s="63"/>
      <c r="B26" s="63"/>
      <c r="C26" s="101" t="s">
        <v>13</v>
      </c>
      <c r="D26" s="101" t="s">
        <v>289</v>
      </c>
      <c r="E26" s="100" t="s">
        <v>84</v>
      </c>
      <c r="F26" s="139" t="s">
        <v>56</v>
      </c>
      <c r="G26" s="95" t="s">
        <v>173</v>
      </c>
      <c r="H26" s="101" t="s">
        <v>321</v>
      </c>
      <c r="I26" s="102"/>
      <c r="J26" s="101" t="s">
        <v>289</v>
      </c>
      <c r="K26" s="101" t="s">
        <v>322</v>
      </c>
      <c r="L26" s="101" t="s">
        <v>1</v>
      </c>
      <c r="M26" s="101" t="s">
        <v>1</v>
      </c>
      <c r="N26" s="95" t="s">
        <v>30</v>
      </c>
      <c r="O26" s="95" t="s">
        <v>61</v>
      </c>
      <c r="P26" s="102"/>
      <c r="Q26" s="137"/>
      <c r="R26" s="76"/>
    </row>
    <row r="27">
      <c r="A27" s="6"/>
      <c r="B27" s="6"/>
      <c r="C27" s="101" t="s">
        <v>323</v>
      </c>
      <c r="D27" s="101" t="s">
        <v>324</v>
      </c>
      <c r="E27" s="100" t="s">
        <v>84</v>
      </c>
      <c r="F27" s="139" t="s">
        <v>56</v>
      </c>
      <c r="G27" s="95" t="s">
        <v>177</v>
      </c>
      <c r="H27" s="101" t="s">
        <v>325</v>
      </c>
      <c r="I27" s="102"/>
      <c r="J27" s="101" t="s">
        <v>324</v>
      </c>
      <c r="K27" s="101" t="s">
        <v>326</v>
      </c>
      <c r="L27" s="101" t="s">
        <v>1</v>
      </c>
      <c r="M27" s="101" t="s">
        <v>1</v>
      </c>
      <c r="N27" s="95" t="s">
        <v>30</v>
      </c>
      <c r="O27" s="95" t="s">
        <v>61</v>
      </c>
      <c r="P27" s="102"/>
      <c r="Q27" s="102"/>
    </row>
    <row r="28">
      <c r="A28" s="147" t="s">
        <v>327</v>
      </c>
      <c r="B28" s="147" t="s">
        <v>133</v>
      </c>
      <c r="C28" s="24" t="s">
        <v>156</v>
      </c>
      <c r="D28" s="95" t="s">
        <v>157</v>
      </c>
      <c r="E28" s="100" t="s">
        <v>84</v>
      </c>
      <c r="F28" s="93" t="s">
        <v>56</v>
      </c>
      <c r="G28" s="95" t="s">
        <v>182</v>
      </c>
      <c r="H28" s="101" t="s">
        <v>328</v>
      </c>
      <c r="I28" s="101" t="s">
        <v>297</v>
      </c>
      <c r="J28" s="96" t="s">
        <v>159</v>
      </c>
      <c r="K28" s="101" t="s">
        <v>329</v>
      </c>
      <c r="L28" s="101" t="s">
        <v>1</v>
      </c>
      <c r="M28" s="101" t="s">
        <v>1</v>
      </c>
      <c r="N28" s="95" t="s">
        <v>30</v>
      </c>
      <c r="O28" s="95" t="s">
        <v>61</v>
      </c>
      <c r="P28" s="102"/>
      <c r="Q28" s="102"/>
    </row>
    <row r="29">
      <c r="A29" s="63"/>
      <c r="B29" s="63"/>
      <c r="D29" s="95" t="s">
        <v>299</v>
      </c>
      <c r="E29" s="100" t="s">
        <v>84</v>
      </c>
      <c r="F29" s="108" t="s">
        <v>140</v>
      </c>
      <c r="G29" s="95" t="s">
        <v>187</v>
      </c>
      <c r="H29" s="101" t="s">
        <v>330</v>
      </c>
      <c r="I29" s="102"/>
      <c r="J29" s="96" t="s">
        <v>162</v>
      </c>
      <c r="K29" s="101" t="s">
        <v>163</v>
      </c>
      <c r="L29" s="101" t="s">
        <v>2</v>
      </c>
      <c r="M29" s="101" t="s">
        <v>1</v>
      </c>
      <c r="N29" s="95" t="s">
        <v>30</v>
      </c>
      <c r="O29" s="95" t="s">
        <v>61</v>
      </c>
      <c r="P29" s="102"/>
      <c r="Q29" s="102"/>
    </row>
    <row r="30">
      <c r="A30" s="63"/>
      <c r="B30" s="63"/>
      <c r="D30" s="95" t="s">
        <v>301</v>
      </c>
      <c r="E30" s="100" t="s">
        <v>84</v>
      </c>
      <c r="F30" s="108" t="s">
        <v>140</v>
      </c>
      <c r="G30" s="95" t="s">
        <v>192</v>
      </c>
      <c r="H30" s="101" t="s">
        <v>331</v>
      </c>
      <c r="I30" s="101" t="s">
        <v>297</v>
      </c>
      <c r="J30" s="96" t="s">
        <v>303</v>
      </c>
      <c r="K30" s="101" t="s">
        <v>332</v>
      </c>
      <c r="L30" s="101" t="s">
        <v>1</v>
      </c>
      <c r="M30" s="101" t="s">
        <v>1</v>
      </c>
      <c r="N30" s="95" t="s">
        <v>30</v>
      </c>
      <c r="O30" s="101" t="s">
        <v>61</v>
      </c>
      <c r="P30" s="102"/>
      <c r="Q30" s="102"/>
    </row>
    <row r="31">
      <c r="A31" s="63"/>
      <c r="B31" s="63"/>
      <c r="C31" s="89" t="s">
        <v>333</v>
      </c>
      <c r="D31" s="95" t="s">
        <v>334</v>
      </c>
      <c r="E31" s="100" t="s">
        <v>84</v>
      </c>
      <c r="F31" s="93" t="s">
        <v>56</v>
      </c>
      <c r="G31" s="95" t="s">
        <v>197</v>
      </c>
      <c r="H31" s="101" t="s">
        <v>335</v>
      </c>
      <c r="I31" s="101"/>
      <c r="J31" s="96" t="s">
        <v>336</v>
      </c>
      <c r="K31" s="101" t="s">
        <v>337</v>
      </c>
      <c r="L31" s="101" t="s">
        <v>1</v>
      </c>
      <c r="M31" s="101" t="s">
        <v>1</v>
      </c>
      <c r="N31" s="95" t="s">
        <v>30</v>
      </c>
      <c r="O31" s="95" t="s">
        <v>61</v>
      </c>
      <c r="P31" s="102"/>
      <c r="Q31" s="102"/>
    </row>
    <row r="32">
      <c r="A32" s="63"/>
      <c r="B32" s="63"/>
      <c r="C32" s="63"/>
      <c r="D32" s="136" t="s">
        <v>299</v>
      </c>
      <c r="E32" s="100" t="s">
        <v>84</v>
      </c>
      <c r="F32" s="108" t="s">
        <v>140</v>
      </c>
      <c r="G32" s="95" t="s">
        <v>202</v>
      </c>
      <c r="H32" s="101" t="s">
        <v>338</v>
      </c>
      <c r="I32" s="102"/>
      <c r="J32" s="96" t="s">
        <v>339</v>
      </c>
      <c r="K32" s="101" t="s">
        <v>340</v>
      </c>
      <c r="L32" s="101" t="s">
        <v>2</v>
      </c>
      <c r="M32" s="101" t="s">
        <v>1</v>
      </c>
      <c r="N32" s="95" t="s">
        <v>30</v>
      </c>
      <c r="O32" s="95" t="s">
        <v>61</v>
      </c>
      <c r="P32" s="102"/>
      <c r="Q32" s="102"/>
    </row>
    <row r="33">
      <c r="A33" s="63"/>
      <c r="B33" s="63"/>
      <c r="C33" s="6"/>
      <c r="D33" s="95" t="s">
        <v>341</v>
      </c>
      <c r="E33" s="100" t="s">
        <v>84</v>
      </c>
      <c r="F33" s="108" t="s">
        <v>140</v>
      </c>
      <c r="G33" s="95" t="s">
        <v>206</v>
      </c>
      <c r="H33" s="101" t="s">
        <v>342</v>
      </c>
      <c r="I33" s="101"/>
      <c r="J33" s="96" t="s">
        <v>341</v>
      </c>
      <c r="K33" s="101" t="s">
        <v>343</v>
      </c>
      <c r="L33" s="101" t="s">
        <v>1</v>
      </c>
      <c r="M33" s="101" t="s">
        <v>1</v>
      </c>
      <c r="N33" s="95" t="s">
        <v>30</v>
      </c>
      <c r="O33" s="95" t="s">
        <v>61</v>
      </c>
      <c r="P33" s="102"/>
      <c r="Q33" s="102"/>
    </row>
    <row r="34">
      <c r="A34" s="63"/>
      <c r="B34" s="63"/>
      <c r="C34" s="89" t="s">
        <v>344</v>
      </c>
      <c r="D34" s="95" t="s">
        <v>345</v>
      </c>
      <c r="E34" s="100" t="s">
        <v>84</v>
      </c>
      <c r="F34" s="93" t="s">
        <v>56</v>
      </c>
      <c r="G34" s="95" t="s">
        <v>211</v>
      </c>
      <c r="H34" s="101" t="s">
        <v>346</v>
      </c>
      <c r="I34" s="101"/>
      <c r="J34" s="96" t="s">
        <v>347</v>
      </c>
      <c r="K34" s="101" t="s">
        <v>348</v>
      </c>
      <c r="L34" s="101" t="s">
        <v>1</v>
      </c>
      <c r="M34" s="101" t="s">
        <v>1</v>
      </c>
      <c r="N34" s="95" t="s">
        <v>30</v>
      </c>
      <c r="O34" s="95" t="s">
        <v>61</v>
      </c>
      <c r="P34" s="102"/>
      <c r="Q34" s="102"/>
    </row>
    <row r="35">
      <c r="A35" s="63"/>
      <c r="B35" s="63"/>
      <c r="C35" s="6"/>
      <c r="D35" s="95" t="s">
        <v>299</v>
      </c>
      <c r="E35" s="100" t="s">
        <v>84</v>
      </c>
      <c r="F35" s="108" t="s">
        <v>140</v>
      </c>
      <c r="G35" s="95" t="s">
        <v>214</v>
      </c>
      <c r="H35" s="101" t="s">
        <v>330</v>
      </c>
      <c r="I35" s="102"/>
      <c r="J35" s="96" t="s">
        <v>349</v>
      </c>
      <c r="K35" s="101" t="s">
        <v>350</v>
      </c>
      <c r="L35" s="101" t="s">
        <v>2</v>
      </c>
      <c r="M35" s="101" t="s">
        <v>1</v>
      </c>
      <c r="N35" s="95" t="s">
        <v>30</v>
      </c>
      <c r="O35" s="95" t="s">
        <v>61</v>
      </c>
      <c r="P35" s="102"/>
      <c r="Q35" s="102"/>
    </row>
    <row r="36">
      <c r="A36" s="63"/>
      <c r="B36" s="63"/>
      <c r="C36" s="89" t="s">
        <v>351</v>
      </c>
      <c r="D36" s="95" t="s">
        <v>352</v>
      </c>
      <c r="E36" s="100" t="s">
        <v>84</v>
      </c>
      <c r="F36" s="93" t="s">
        <v>56</v>
      </c>
      <c r="G36" s="95" t="s">
        <v>217</v>
      </c>
      <c r="H36" s="101" t="s">
        <v>353</v>
      </c>
      <c r="I36" s="101" t="s">
        <v>354</v>
      </c>
      <c r="J36" s="96" t="s">
        <v>355</v>
      </c>
      <c r="K36" s="101" t="s">
        <v>356</v>
      </c>
      <c r="L36" s="101" t="s">
        <v>1</v>
      </c>
      <c r="M36" s="101" t="s">
        <v>1</v>
      </c>
      <c r="N36" s="95" t="s">
        <v>30</v>
      </c>
      <c r="O36" s="95" t="s">
        <v>61</v>
      </c>
      <c r="P36" s="102"/>
      <c r="Q36" s="102"/>
    </row>
    <row r="37">
      <c r="A37" s="63"/>
      <c r="B37" s="63"/>
      <c r="C37" s="63"/>
      <c r="D37" s="95" t="s">
        <v>299</v>
      </c>
      <c r="E37" s="100" t="s">
        <v>84</v>
      </c>
      <c r="F37" s="108" t="s">
        <v>140</v>
      </c>
      <c r="G37" s="95" t="s">
        <v>223</v>
      </c>
      <c r="H37" s="101" t="s">
        <v>300</v>
      </c>
      <c r="I37" s="102"/>
      <c r="J37" s="96" t="s">
        <v>357</v>
      </c>
      <c r="K37" s="101" t="s">
        <v>358</v>
      </c>
      <c r="L37" s="101" t="s">
        <v>2</v>
      </c>
      <c r="M37" s="101" t="s">
        <v>1</v>
      </c>
      <c r="N37" s="95" t="s">
        <v>30</v>
      </c>
      <c r="O37" s="95" t="s">
        <v>61</v>
      </c>
      <c r="P37" s="102"/>
      <c r="Q37" s="102"/>
    </row>
    <row r="38">
      <c r="A38" s="63"/>
      <c r="B38" s="63"/>
      <c r="C38" s="6"/>
      <c r="D38" s="95" t="s">
        <v>359</v>
      </c>
      <c r="E38" s="100" t="s">
        <v>84</v>
      </c>
      <c r="F38" s="108" t="s">
        <v>140</v>
      </c>
      <c r="G38" s="95" t="s">
        <v>227</v>
      </c>
      <c r="H38" s="101" t="s">
        <v>360</v>
      </c>
      <c r="I38" s="101" t="s">
        <v>361</v>
      </c>
      <c r="J38" s="96" t="s">
        <v>362</v>
      </c>
      <c r="K38" s="101" t="s">
        <v>363</v>
      </c>
      <c r="L38" s="101" t="s">
        <v>2</v>
      </c>
      <c r="M38" s="101" t="s">
        <v>1</v>
      </c>
      <c r="N38" s="95" t="s">
        <v>30</v>
      </c>
      <c r="O38" s="95" t="s">
        <v>61</v>
      </c>
      <c r="P38" s="102"/>
      <c r="Q38" s="102"/>
    </row>
    <row r="39">
      <c r="A39" s="63"/>
      <c r="B39" s="63"/>
      <c r="C39" s="101" t="s">
        <v>364</v>
      </c>
      <c r="D39" s="102"/>
      <c r="E39" s="100" t="s">
        <v>84</v>
      </c>
      <c r="F39" s="93" t="s">
        <v>56</v>
      </c>
      <c r="G39" s="95" t="s">
        <v>232</v>
      </c>
      <c r="H39" s="101" t="s">
        <v>365</v>
      </c>
      <c r="I39" s="102"/>
      <c r="J39" s="101" t="s">
        <v>366</v>
      </c>
      <c r="K39" s="101" t="s">
        <v>367</v>
      </c>
      <c r="L39" s="101" t="s">
        <v>1</v>
      </c>
      <c r="M39" s="101" t="s">
        <v>1</v>
      </c>
      <c r="N39" s="95" t="s">
        <v>30</v>
      </c>
      <c r="O39" s="95" t="s">
        <v>61</v>
      </c>
      <c r="P39" s="102"/>
      <c r="Q39" s="102"/>
    </row>
    <row r="40">
      <c r="A40" s="63"/>
      <c r="B40" s="63"/>
      <c r="C40" s="101" t="s">
        <v>368</v>
      </c>
      <c r="D40" s="102"/>
      <c r="E40" s="100" t="s">
        <v>84</v>
      </c>
      <c r="F40" s="93" t="s">
        <v>56</v>
      </c>
      <c r="G40" s="95" t="s">
        <v>237</v>
      </c>
      <c r="H40" s="101" t="s">
        <v>369</v>
      </c>
      <c r="I40" s="102"/>
      <c r="J40" s="101" t="s">
        <v>263</v>
      </c>
      <c r="K40" s="101" t="s">
        <v>370</v>
      </c>
      <c r="L40" s="101" t="s">
        <v>1</v>
      </c>
      <c r="M40" s="101" t="s">
        <v>1</v>
      </c>
      <c r="N40" s="95" t="s">
        <v>30</v>
      </c>
      <c r="O40" s="95" t="s">
        <v>61</v>
      </c>
      <c r="P40" s="102"/>
      <c r="Q40" s="102"/>
    </row>
    <row r="41">
      <c r="A41" s="63"/>
      <c r="B41" s="63"/>
      <c r="C41" s="101" t="s">
        <v>371</v>
      </c>
      <c r="D41" s="102"/>
      <c r="E41" s="100" t="s">
        <v>84</v>
      </c>
      <c r="F41" s="93" t="s">
        <v>56</v>
      </c>
      <c r="G41" s="95" t="s">
        <v>241</v>
      </c>
      <c r="H41" s="101" t="s">
        <v>372</v>
      </c>
      <c r="I41" s="102"/>
      <c r="J41" s="101" t="s">
        <v>373</v>
      </c>
      <c r="K41" s="101" t="s">
        <v>374</v>
      </c>
      <c r="L41" s="101" t="s">
        <v>1</v>
      </c>
      <c r="M41" s="101" t="s">
        <v>1</v>
      </c>
      <c r="N41" s="95" t="s">
        <v>30</v>
      </c>
      <c r="O41" s="95" t="s">
        <v>61</v>
      </c>
      <c r="P41" s="102"/>
      <c r="Q41" s="102"/>
    </row>
    <row r="42">
      <c r="A42" s="6"/>
      <c r="B42" s="6"/>
      <c r="C42" s="101" t="s">
        <v>375</v>
      </c>
      <c r="D42" s="102"/>
      <c r="E42" s="100" t="s">
        <v>84</v>
      </c>
      <c r="F42" s="93" t="s">
        <v>56</v>
      </c>
      <c r="G42" s="95" t="s">
        <v>246</v>
      </c>
      <c r="H42" s="101" t="s">
        <v>376</v>
      </c>
      <c r="I42" s="102"/>
      <c r="J42" s="101" t="s">
        <v>377</v>
      </c>
      <c r="K42" s="101" t="s">
        <v>72</v>
      </c>
      <c r="L42" s="101" t="s">
        <v>1</v>
      </c>
      <c r="M42" s="101" t="s">
        <v>1</v>
      </c>
      <c r="N42" s="95" t="s">
        <v>30</v>
      </c>
      <c r="O42" s="95" t="s">
        <v>61</v>
      </c>
      <c r="P42" s="102"/>
      <c r="Q42" s="102"/>
    </row>
  </sheetData>
  <mergeCells count="42">
    <mergeCell ref="B1:C1"/>
    <mergeCell ref="B2:C2"/>
    <mergeCell ref="E2:E3"/>
    <mergeCell ref="F2:F3"/>
    <mergeCell ref="B3:C3"/>
    <mergeCell ref="E4:E5"/>
    <mergeCell ref="F4:F5"/>
    <mergeCell ref="P10:P11"/>
    <mergeCell ref="Q10:Q11"/>
    <mergeCell ref="R10:R11"/>
    <mergeCell ref="S10:S11"/>
    <mergeCell ref="T10:T11"/>
    <mergeCell ref="U10:U11"/>
    <mergeCell ref="V10:V11"/>
    <mergeCell ref="W10:W11"/>
    <mergeCell ref="I10:I11"/>
    <mergeCell ref="J10:J11"/>
    <mergeCell ref="K10:K11"/>
    <mergeCell ref="L10:L11"/>
    <mergeCell ref="M10:M11"/>
    <mergeCell ref="N10:N11"/>
    <mergeCell ref="O10:O11"/>
    <mergeCell ref="B4:C4"/>
    <mergeCell ref="B5:C5"/>
    <mergeCell ref="A10:D10"/>
    <mergeCell ref="E10:E11"/>
    <mergeCell ref="F10:F11"/>
    <mergeCell ref="G10:G11"/>
    <mergeCell ref="H10:H11"/>
    <mergeCell ref="A28:A42"/>
    <mergeCell ref="B28:B42"/>
    <mergeCell ref="C28:C30"/>
    <mergeCell ref="C31:C33"/>
    <mergeCell ref="C34:C35"/>
    <mergeCell ref="C36:C38"/>
    <mergeCell ref="A12:A16"/>
    <mergeCell ref="B13:B15"/>
    <mergeCell ref="A17:A27"/>
    <mergeCell ref="B17:B27"/>
    <mergeCell ref="C17:C19"/>
    <mergeCell ref="C20:C23"/>
    <mergeCell ref="C24:C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 customWidth="1" min="3" max="3" width="17.13"/>
    <col customWidth="1" min="4" max="4" width="17.0"/>
  </cols>
  <sheetData>
    <row r="1">
      <c r="A1" s="26" t="s">
        <v>24</v>
      </c>
      <c r="B1" s="82" t="s">
        <v>25</v>
      </c>
      <c r="C1" s="4"/>
      <c r="D1" s="29"/>
      <c r="E1" s="30"/>
      <c r="F1" s="31" t="s">
        <v>26</v>
      </c>
      <c r="G1" s="31" t="s">
        <v>1</v>
      </c>
      <c r="H1" s="31" t="s">
        <v>2</v>
      </c>
      <c r="I1" s="31" t="s">
        <v>3</v>
      </c>
      <c r="J1" s="31" t="s">
        <v>4</v>
      </c>
      <c r="K1" s="31" t="s">
        <v>5</v>
      </c>
      <c r="L1" s="32" t="s">
        <v>7</v>
      </c>
      <c r="M1" s="32" t="s">
        <v>27</v>
      </c>
      <c r="N1" s="148"/>
      <c r="O1" s="33"/>
      <c r="P1" s="33"/>
      <c r="Q1" s="33"/>
      <c r="R1" s="33"/>
      <c r="S1" s="33"/>
      <c r="T1" s="33"/>
      <c r="U1" s="33"/>
      <c r="V1" s="29"/>
      <c r="W1" s="29"/>
      <c r="X1" s="29"/>
      <c r="Y1" s="29"/>
      <c r="Z1" s="29"/>
      <c r="AA1" s="29"/>
      <c r="AB1" s="29"/>
      <c r="AC1" s="29"/>
    </row>
    <row r="2">
      <c r="A2" s="30" t="s">
        <v>28</v>
      </c>
      <c r="B2" s="82" t="s">
        <v>25</v>
      </c>
      <c r="C2" s="4"/>
      <c r="D2" s="29"/>
      <c r="E2" s="34" t="s">
        <v>22</v>
      </c>
      <c r="F2" s="35">
        <f>COUNTA($G$12:$G$82)</f>
        <v>42</v>
      </c>
      <c r="G2" s="36">
        <f>COUNTIF(L12:L82,G1)</f>
        <v>38</v>
      </c>
      <c r="H2" s="36">
        <f>COUNTIF(L12:L82,H1)</f>
        <v>0</v>
      </c>
      <c r="I2" s="36">
        <f>COUNTIF(L12:L82,I1)</f>
        <v>2</v>
      </c>
      <c r="J2" s="36">
        <f>COUNTIF(L12:L82,J1)</f>
        <v>0</v>
      </c>
      <c r="K2" s="36">
        <f>COUNTIF(L12:L82,K1)</f>
        <v>0</v>
      </c>
      <c r="L2" s="36">
        <f>COUNTIF(L12:L82,L1)</f>
        <v>2</v>
      </c>
      <c r="M2" s="36">
        <f>F2-SUM(G2:L2)</f>
        <v>0</v>
      </c>
      <c r="N2" s="149"/>
      <c r="O2" s="38"/>
      <c r="P2" s="38"/>
      <c r="Q2" s="38"/>
      <c r="R2" s="38"/>
      <c r="S2" s="38"/>
      <c r="T2" s="38"/>
      <c r="U2" s="38"/>
      <c r="V2" s="29"/>
      <c r="W2" s="29"/>
      <c r="X2" s="29"/>
      <c r="Y2" s="29"/>
      <c r="Z2" s="29"/>
      <c r="AA2" s="29"/>
      <c r="AB2" s="29"/>
      <c r="AC2" s="29"/>
    </row>
    <row r="3">
      <c r="A3" s="30" t="s">
        <v>29</v>
      </c>
      <c r="B3" s="83" t="s">
        <v>294</v>
      </c>
      <c r="C3" s="4"/>
      <c r="D3" s="29"/>
      <c r="E3" s="6"/>
      <c r="F3" s="6"/>
      <c r="G3" s="40">
        <f>G2/F2</f>
        <v>0.9047619048</v>
      </c>
      <c r="H3" s="40">
        <f>H2/F2</f>
        <v>0</v>
      </c>
      <c r="I3" s="40">
        <f>I2/F2</f>
        <v>0.04761904762</v>
      </c>
      <c r="J3" s="40">
        <f>J2/F2</f>
        <v>0</v>
      </c>
      <c r="K3" s="40">
        <f>K2/F2</f>
        <v>0</v>
      </c>
      <c r="L3" s="40">
        <f>L2/F2</f>
        <v>0.04761904762</v>
      </c>
      <c r="M3" s="40">
        <f>M2/F2</f>
        <v>0</v>
      </c>
      <c r="N3" s="150"/>
      <c r="O3" s="41"/>
      <c r="P3" s="42"/>
      <c r="Q3" s="42"/>
      <c r="R3" s="42"/>
      <c r="S3" s="42"/>
      <c r="T3" s="42"/>
      <c r="U3" s="42"/>
      <c r="V3" s="29"/>
      <c r="W3" s="29"/>
      <c r="X3" s="29"/>
      <c r="Y3" s="29"/>
      <c r="Z3" s="29"/>
      <c r="AA3" s="29"/>
      <c r="AB3" s="29"/>
      <c r="AC3" s="29"/>
    </row>
    <row r="4">
      <c r="A4" s="30" t="s">
        <v>31</v>
      </c>
      <c r="B4" s="83" t="s">
        <v>378</v>
      </c>
      <c r="C4" s="4"/>
      <c r="D4" s="29"/>
      <c r="E4" s="34" t="s">
        <v>10</v>
      </c>
      <c r="F4" s="35">
        <f>COUNTA($G$12:$G$82)</f>
        <v>42</v>
      </c>
      <c r="G4" s="36">
        <f>COUNTIF(M12:M82, G1)</f>
        <v>38</v>
      </c>
      <c r="H4" s="36">
        <f>COUNTIF(M12:M82, H1)</f>
        <v>0</v>
      </c>
      <c r="I4" s="36">
        <f>COUNTIF(M12:M82, I1)</f>
        <v>0</v>
      </c>
      <c r="J4" s="36">
        <f>COUNTIF(M12:M82, J1)</f>
        <v>0</v>
      </c>
      <c r="K4" s="36">
        <f>COUNTIF(M12:M82, K1)</f>
        <v>4</v>
      </c>
      <c r="L4" s="36">
        <f>COUNTIF(M12:M82, L1)</f>
        <v>0</v>
      </c>
      <c r="M4" s="36">
        <f>F4-SUM(G4:L4)</f>
        <v>0</v>
      </c>
      <c r="N4" s="149"/>
      <c r="O4" s="41"/>
      <c r="P4" s="43"/>
      <c r="Q4" s="43"/>
      <c r="R4" s="43"/>
      <c r="S4" s="43"/>
      <c r="T4" s="43"/>
      <c r="U4" s="43"/>
      <c r="V4" s="29"/>
      <c r="W4" s="29"/>
      <c r="X4" s="29"/>
      <c r="Y4" s="29"/>
      <c r="Z4" s="29"/>
      <c r="AA4" s="29"/>
      <c r="AB4" s="29"/>
      <c r="AC4" s="29"/>
    </row>
    <row r="5">
      <c r="A5" s="30" t="s">
        <v>33</v>
      </c>
      <c r="B5" s="84"/>
      <c r="C5" s="4"/>
      <c r="D5" s="29"/>
      <c r="E5" s="6"/>
      <c r="F5" s="6"/>
      <c r="G5" s="40">
        <f>G4/F4</f>
        <v>0.9047619048</v>
      </c>
      <c r="H5" s="40">
        <f>H4/F4</f>
        <v>0</v>
      </c>
      <c r="I5" s="40">
        <f>I4/F4</f>
        <v>0</v>
      </c>
      <c r="J5" s="40">
        <f>J4/F4</f>
        <v>0</v>
      </c>
      <c r="K5" s="40">
        <f>K4/F4</f>
        <v>0.09523809524</v>
      </c>
      <c r="L5" s="40">
        <f>L4/F4</f>
        <v>0</v>
      </c>
      <c r="M5" s="40">
        <f>M4/F4</f>
        <v>0</v>
      </c>
      <c r="N5" s="150"/>
      <c r="O5" s="41"/>
      <c r="P5" s="42"/>
      <c r="Q5" s="42"/>
      <c r="R5" s="42"/>
      <c r="S5" s="42"/>
      <c r="T5" s="42"/>
      <c r="U5" s="42"/>
      <c r="V5" s="29"/>
      <c r="W5" s="29"/>
      <c r="X5" s="29"/>
      <c r="Y5" s="29"/>
      <c r="Z5" s="29"/>
      <c r="AA5" s="29"/>
      <c r="AB5" s="29"/>
      <c r="AC5" s="29"/>
    </row>
    <row r="6">
      <c r="A6" s="29"/>
      <c r="B6" s="29"/>
      <c r="C6" s="29"/>
      <c r="D6" s="29"/>
      <c r="M6" s="29"/>
      <c r="N6" s="37"/>
      <c r="O6" s="41"/>
      <c r="P6" s="43"/>
      <c r="Q6" s="43"/>
      <c r="R6" s="43"/>
      <c r="S6" s="43"/>
      <c r="T6" s="43"/>
      <c r="U6" s="43"/>
      <c r="V6" s="29"/>
      <c r="W6" s="29"/>
      <c r="X6" s="29"/>
      <c r="Y6" s="29"/>
      <c r="Z6" s="29"/>
      <c r="AA6" s="29"/>
      <c r="AB6" s="29"/>
      <c r="AC6" s="29"/>
    </row>
    <row r="7">
      <c r="A7" s="29"/>
      <c r="B7" s="29"/>
      <c r="C7" s="29"/>
      <c r="D7" s="29"/>
      <c r="E7" s="44"/>
      <c r="F7" s="29"/>
      <c r="G7" s="29"/>
      <c r="H7" s="29"/>
      <c r="I7" s="29"/>
      <c r="J7" s="29"/>
      <c r="K7" s="29"/>
      <c r="L7" s="29"/>
      <c r="M7" s="29"/>
      <c r="N7" s="29"/>
      <c r="O7" s="29"/>
      <c r="P7" s="29"/>
      <c r="Q7" s="29"/>
      <c r="R7" s="29"/>
      <c r="S7" s="29"/>
      <c r="T7" s="29"/>
      <c r="U7" s="29"/>
      <c r="V7" s="29"/>
      <c r="W7" s="29"/>
      <c r="X7" s="29"/>
      <c r="Y7" s="29"/>
      <c r="Z7" s="29"/>
      <c r="AA7" s="29"/>
      <c r="AB7" s="29"/>
      <c r="AC7" s="29"/>
    </row>
    <row r="8">
      <c r="A8" s="29"/>
      <c r="B8" s="29"/>
      <c r="C8" s="29"/>
      <c r="D8" s="29"/>
      <c r="E8" s="44"/>
      <c r="F8" s="29"/>
      <c r="G8" s="29"/>
      <c r="H8" s="29"/>
      <c r="I8" s="29"/>
      <c r="J8" s="29"/>
      <c r="K8" s="29"/>
      <c r="L8" s="29"/>
      <c r="M8" s="29"/>
      <c r="N8" s="29"/>
      <c r="O8" s="29"/>
      <c r="P8" s="29"/>
      <c r="Q8" s="29"/>
      <c r="R8" s="29"/>
      <c r="S8" s="29"/>
      <c r="T8" s="29"/>
      <c r="U8" s="29"/>
      <c r="V8" s="29"/>
      <c r="W8" s="29"/>
      <c r="X8" s="29"/>
      <c r="Y8" s="29"/>
      <c r="Z8" s="29"/>
      <c r="AA8" s="29"/>
      <c r="AB8" s="29"/>
      <c r="AC8" s="29"/>
    </row>
    <row r="9">
      <c r="A9" s="45"/>
      <c r="B9" s="45"/>
      <c r="C9" s="45"/>
      <c r="D9" s="45"/>
      <c r="E9" s="45"/>
      <c r="F9" s="45"/>
      <c r="G9" s="45"/>
      <c r="H9" s="45"/>
      <c r="I9" s="45"/>
      <c r="J9" s="45"/>
      <c r="K9" s="45"/>
      <c r="L9" s="45"/>
      <c r="M9" s="45"/>
      <c r="N9" s="45"/>
      <c r="O9" s="45"/>
      <c r="P9" s="45"/>
      <c r="Q9" s="45"/>
      <c r="R9" s="29"/>
      <c r="S9" s="29"/>
      <c r="T9" s="29"/>
      <c r="U9" s="29"/>
      <c r="V9" s="29"/>
      <c r="W9" s="29"/>
      <c r="X9" s="29"/>
      <c r="Y9" s="29"/>
      <c r="Z9" s="29"/>
      <c r="AA9" s="29"/>
      <c r="AB9" s="29"/>
      <c r="AC9" s="29"/>
    </row>
    <row r="10">
      <c r="A10" s="85" t="s">
        <v>34</v>
      </c>
      <c r="B10" s="15"/>
      <c r="C10" s="15"/>
      <c r="D10" s="4"/>
      <c r="E10" s="86" t="s">
        <v>35</v>
      </c>
      <c r="F10" s="86" t="s">
        <v>36</v>
      </c>
      <c r="G10" s="86" t="s">
        <v>37</v>
      </c>
      <c r="H10" s="86" t="s">
        <v>38</v>
      </c>
      <c r="I10" s="86" t="s">
        <v>39</v>
      </c>
      <c r="J10" s="86" t="s">
        <v>40</v>
      </c>
      <c r="K10" s="86" t="s">
        <v>41</v>
      </c>
      <c r="L10" s="87" t="s">
        <v>42</v>
      </c>
      <c r="M10" s="87" t="s">
        <v>43</v>
      </c>
      <c r="N10" s="86" t="s">
        <v>44</v>
      </c>
      <c r="O10" s="86" t="s">
        <v>45</v>
      </c>
      <c r="P10" s="86" t="s">
        <v>46</v>
      </c>
      <c r="Q10" s="86" t="s">
        <v>47</v>
      </c>
      <c r="R10" s="49"/>
      <c r="S10" s="49"/>
      <c r="T10" s="50"/>
      <c r="U10" s="50"/>
      <c r="V10" s="50"/>
      <c r="W10" s="50"/>
    </row>
    <row r="11">
      <c r="A11" s="88" t="s">
        <v>48</v>
      </c>
      <c r="B11" s="88" t="s">
        <v>49</v>
      </c>
      <c r="C11" s="88" t="s">
        <v>50</v>
      </c>
      <c r="D11" s="88" t="s">
        <v>51</v>
      </c>
      <c r="E11" s="6"/>
      <c r="F11" s="6"/>
      <c r="G11" s="6"/>
      <c r="H11" s="6"/>
      <c r="I11" s="6"/>
      <c r="J11" s="6"/>
      <c r="K11" s="6"/>
      <c r="L11" s="6"/>
      <c r="M11" s="6"/>
      <c r="N11" s="6"/>
      <c r="O11" s="6"/>
      <c r="P11" s="6"/>
      <c r="Q11" s="6"/>
    </row>
    <row r="12">
      <c r="A12" s="151" t="s">
        <v>15</v>
      </c>
      <c r="B12" s="115" t="s">
        <v>53</v>
      </c>
      <c r="C12" s="91" t="s">
        <v>54</v>
      </c>
      <c r="D12" s="91"/>
      <c r="E12" s="92" t="s">
        <v>55</v>
      </c>
      <c r="F12" s="93" t="s">
        <v>56</v>
      </c>
      <c r="G12" s="95" t="s">
        <v>57</v>
      </c>
      <c r="H12" s="95" t="s">
        <v>58</v>
      </c>
      <c r="I12" s="91"/>
      <c r="J12" s="96" t="s">
        <v>59</v>
      </c>
      <c r="K12" s="95" t="s">
        <v>60</v>
      </c>
      <c r="L12" s="94" t="s">
        <v>3</v>
      </c>
      <c r="M12" s="94" t="s">
        <v>1</v>
      </c>
      <c r="N12" s="94" t="s">
        <v>30</v>
      </c>
      <c r="O12" s="94" t="s">
        <v>379</v>
      </c>
      <c r="P12" s="152"/>
      <c r="Q12" s="28"/>
      <c r="R12" s="29"/>
      <c r="S12" s="29"/>
      <c r="T12" s="29"/>
      <c r="U12" s="29"/>
      <c r="V12" s="97"/>
      <c r="W12" s="29"/>
    </row>
    <row r="13">
      <c r="A13" s="63"/>
      <c r="B13" s="63"/>
      <c r="C13" s="99" t="s">
        <v>120</v>
      </c>
      <c r="D13" s="91" t="s">
        <v>121</v>
      </c>
      <c r="E13" s="92" t="s">
        <v>55</v>
      </c>
      <c r="F13" s="93" t="s">
        <v>56</v>
      </c>
      <c r="G13" s="95" t="s">
        <v>63</v>
      </c>
      <c r="H13" s="95" t="s">
        <v>122</v>
      </c>
      <c r="I13" s="91"/>
      <c r="J13" s="96" t="s">
        <v>123</v>
      </c>
      <c r="K13" s="95" t="s">
        <v>124</v>
      </c>
      <c r="L13" s="94" t="s">
        <v>1</v>
      </c>
      <c r="M13" s="94" t="s">
        <v>1</v>
      </c>
      <c r="N13" s="94" t="s">
        <v>30</v>
      </c>
      <c r="O13" s="94" t="s">
        <v>379</v>
      </c>
      <c r="P13" s="28"/>
      <c r="Q13" s="28"/>
      <c r="R13" s="29"/>
      <c r="S13" s="29"/>
      <c r="T13" s="97"/>
      <c r="U13" s="29"/>
      <c r="V13" s="29"/>
      <c r="W13" s="29"/>
    </row>
    <row r="14">
      <c r="A14" s="63"/>
      <c r="B14" s="63"/>
      <c r="C14" s="63"/>
      <c r="D14" s="95" t="s">
        <v>125</v>
      </c>
      <c r="E14" s="92" t="s">
        <v>55</v>
      </c>
      <c r="F14" s="93" t="s">
        <v>56</v>
      </c>
      <c r="G14" s="95" t="s">
        <v>69</v>
      </c>
      <c r="H14" s="95" t="s">
        <v>126</v>
      </c>
      <c r="I14" s="91"/>
      <c r="J14" s="96" t="s">
        <v>127</v>
      </c>
      <c r="K14" s="95" t="s">
        <v>124</v>
      </c>
      <c r="L14" s="94" t="s">
        <v>1</v>
      </c>
      <c r="M14" s="94" t="s">
        <v>1</v>
      </c>
      <c r="N14" s="94" t="s">
        <v>30</v>
      </c>
      <c r="O14" s="94" t="s">
        <v>379</v>
      </c>
      <c r="P14" s="28"/>
      <c r="Q14" s="28"/>
      <c r="R14" s="29"/>
      <c r="S14" s="29"/>
      <c r="T14" s="97"/>
      <c r="U14" s="29"/>
      <c r="V14" s="29"/>
      <c r="W14" s="29"/>
    </row>
    <row r="15">
      <c r="A15" s="63"/>
      <c r="B15" s="63"/>
      <c r="C15" s="6"/>
      <c r="D15" s="95" t="s">
        <v>128</v>
      </c>
      <c r="E15" s="100" t="s">
        <v>84</v>
      </c>
      <c r="F15" s="93" t="s">
        <v>56</v>
      </c>
      <c r="G15" s="95" t="s">
        <v>74</v>
      </c>
      <c r="H15" s="95" t="s">
        <v>129</v>
      </c>
      <c r="I15" s="91"/>
      <c r="J15" s="96" t="s">
        <v>130</v>
      </c>
      <c r="K15" s="95" t="s">
        <v>131</v>
      </c>
      <c r="L15" s="94" t="s">
        <v>1</v>
      </c>
      <c r="M15" s="94" t="s">
        <v>1</v>
      </c>
      <c r="N15" s="94" t="s">
        <v>30</v>
      </c>
      <c r="O15" s="94" t="s">
        <v>379</v>
      </c>
      <c r="P15" s="28"/>
      <c r="Q15" s="28"/>
      <c r="R15" s="29"/>
      <c r="S15" s="29"/>
      <c r="T15" s="97"/>
      <c r="U15" s="29"/>
      <c r="V15" s="29"/>
      <c r="W15" s="29"/>
    </row>
    <row r="16">
      <c r="A16" s="63"/>
      <c r="B16" s="6"/>
      <c r="C16" s="91" t="s">
        <v>62</v>
      </c>
      <c r="D16" s="91"/>
      <c r="E16" s="92" t="s">
        <v>55</v>
      </c>
      <c r="F16" s="93" t="s">
        <v>56</v>
      </c>
      <c r="G16" s="95" t="s">
        <v>132</v>
      </c>
      <c r="H16" s="101" t="s">
        <v>64</v>
      </c>
      <c r="I16" s="102"/>
      <c r="J16" s="103" t="s">
        <v>65</v>
      </c>
      <c r="K16" s="104" t="s">
        <v>66</v>
      </c>
      <c r="L16" s="94" t="s">
        <v>1</v>
      </c>
      <c r="M16" s="94" t="s">
        <v>5</v>
      </c>
      <c r="N16" s="94" t="s">
        <v>30</v>
      </c>
      <c r="O16" s="94" t="s">
        <v>379</v>
      </c>
      <c r="P16" s="28"/>
      <c r="Q16" s="28"/>
      <c r="R16" s="29"/>
      <c r="S16" s="29"/>
      <c r="T16" s="97"/>
      <c r="U16" s="29"/>
      <c r="V16" s="29"/>
      <c r="W16" s="29"/>
    </row>
    <row r="17">
      <c r="A17" s="63"/>
      <c r="B17" s="115" t="s">
        <v>133</v>
      </c>
      <c r="C17" s="95" t="s">
        <v>68</v>
      </c>
      <c r="D17" s="95" t="s">
        <v>380</v>
      </c>
      <c r="E17" s="100" t="s">
        <v>84</v>
      </c>
      <c r="F17" s="93" t="s">
        <v>56</v>
      </c>
      <c r="G17" s="95" t="s">
        <v>79</v>
      </c>
      <c r="H17" s="101" t="s">
        <v>381</v>
      </c>
      <c r="I17" s="91"/>
      <c r="J17" s="95" t="s">
        <v>380</v>
      </c>
      <c r="K17" s="95" t="s">
        <v>382</v>
      </c>
      <c r="L17" s="94" t="s">
        <v>1</v>
      </c>
      <c r="M17" s="94" t="s">
        <v>1</v>
      </c>
      <c r="N17" s="94" t="s">
        <v>30</v>
      </c>
      <c r="O17" s="94" t="s">
        <v>379</v>
      </c>
      <c r="P17" s="28"/>
      <c r="Q17" s="28"/>
      <c r="R17" s="29"/>
      <c r="S17" s="29"/>
      <c r="T17" s="97"/>
      <c r="U17" s="29"/>
      <c r="V17" s="29"/>
      <c r="W17" s="29"/>
    </row>
    <row r="18">
      <c r="A18" s="63"/>
      <c r="B18" s="63"/>
      <c r="C18" s="95" t="s">
        <v>16</v>
      </c>
      <c r="D18" s="95" t="s">
        <v>383</v>
      </c>
      <c r="E18" s="100" t="s">
        <v>84</v>
      </c>
      <c r="F18" s="93" t="s">
        <v>56</v>
      </c>
      <c r="G18" s="95" t="s">
        <v>85</v>
      </c>
      <c r="H18" s="101" t="s">
        <v>384</v>
      </c>
      <c r="I18" s="91"/>
      <c r="J18" s="95" t="s">
        <v>383</v>
      </c>
      <c r="K18" s="95" t="s">
        <v>385</v>
      </c>
      <c r="L18" s="94" t="s">
        <v>1</v>
      </c>
      <c r="M18" s="94" t="s">
        <v>1</v>
      </c>
      <c r="N18" s="94" t="s">
        <v>30</v>
      </c>
      <c r="O18" s="94" t="s">
        <v>379</v>
      </c>
      <c r="P18" s="28"/>
      <c r="Q18" s="28"/>
      <c r="R18" s="29"/>
      <c r="S18" s="29"/>
      <c r="T18" s="97"/>
      <c r="U18" s="29"/>
      <c r="V18" s="29"/>
      <c r="W18" s="29"/>
    </row>
    <row r="19">
      <c r="A19" s="63"/>
      <c r="B19" s="63"/>
      <c r="C19" s="115" t="s">
        <v>386</v>
      </c>
      <c r="D19" s="115" t="s">
        <v>121</v>
      </c>
      <c r="E19" s="100" t="s">
        <v>84</v>
      </c>
      <c r="F19" s="108" t="s">
        <v>140</v>
      </c>
      <c r="G19" s="95" t="s">
        <v>90</v>
      </c>
      <c r="H19" s="95" t="s">
        <v>387</v>
      </c>
      <c r="I19" s="91"/>
      <c r="J19" s="95" t="s">
        <v>388</v>
      </c>
      <c r="K19" s="95" t="s">
        <v>389</v>
      </c>
      <c r="L19" s="94" t="s">
        <v>1</v>
      </c>
      <c r="M19" s="94" t="s">
        <v>1</v>
      </c>
      <c r="N19" s="94" t="s">
        <v>30</v>
      </c>
      <c r="O19" s="94" t="s">
        <v>379</v>
      </c>
      <c r="P19" s="28"/>
      <c r="Q19" s="28"/>
      <c r="R19" s="29"/>
      <c r="S19" s="29"/>
      <c r="T19" s="97"/>
      <c r="U19" s="29"/>
      <c r="V19" s="29"/>
      <c r="W19" s="29"/>
    </row>
    <row r="20">
      <c r="A20" s="63"/>
      <c r="B20" s="63"/>
      <c r="C20" s="63"/>
      <c r="D20" s="63"/>
      <c r="E20" s="100" t="s">
        <v>84</v>
      </c>
      <c r="F20" s="93" t="s">
        <v>56</v>
      </c>
      <c r="G20" s="95" t="s">
        <v>95</v>
      </c>
      <c r="H20" s="95" t="s">
        <v>390</v>
      </c>
      <c r="I20" s="91"/>
      <c r="J20" s="95" t="s">
        <v>391</v>
      </c>
      <c r="K20" s="95" t="s">
        <v>392</v>
      </c>
      <c r="L20" s="94" t="s">
        <v>1</v>
      </c>
      <c r="M20" s="94" t="s">
        <v>1</v>
      </c>
      <c r="N20" s="94" t="s">
        <v>30</v>
      </c>
      <c r="O20" s="94" t="s">
        <v>379</v>
      </c>
      <c r="P20" s="28"/>
      <c r="Q20" s="28"/>
      <c r="R20" s="29"/>
      <c r="S20" s="29"/>
      <c r="T20" s="97"/>
      <c r="U20" s="29"/>
      <c r="V20" s="29"/>
      <c r="W20" s="29"/>
    </row>
    <row r="21">
      <c r="A21" s="63"/>
      <c r="B21" s="63"/>
      <c r="C21" s="63"/>
      <c r="D21" s="6"/>
      <c r="E21" s="100" t="s">
        <v>84</v>
      </c>
      <c r="F21" s="108" t="s">
        <v>140</v>
      </c>
      <c r="G21" s="95" t="s">
        <v>99</v>
      </c>
      <c r="H21" s="95" t="s">
        <v>393</v>
      </c>
      <c r="I21" s="91"/>
      <c r="J21" s="95" t="s">
        <v>391</v>
      </c>
      <c r="K21" s="95" t="s">
        <v>394</v>
      </c>
      <c r="L21" s="94" t="s">
        <v>1</v>
      </c>
      <c r="M21" s="94" t="s">
        <v>1</v>
      </c>
      <c r="N21" s="94" t="s">
        <v>30</v>
      </c>
      <c r="O21" s="94" t="s">
        <v>379</v>
      </c>
      <c r="P21" s="28"/>
      <c r="Q21" s="28"/>
      <c r="R21" s="29"/>
      <c r="S21" s="29"/>
      <c r="T21" s="97"/>
      <c r="U21" s="29"/>
      <c r="V21" s="29"/>
      <c r="W21" s="29"/>
    </row>
    <row r="22">
      <c r="A22" s="63"/>
      <c r="B22" s="63"/>
      <c r="C22" s="6"/>
      <c r="D22" s="95" t="s">
        <v>395</v>
      </c>
      <c r="E22" s="100" t="s">
        <v>84</v>
      </c>
      <c r="F22" s="93" t="s">
        <v>56</v>
      </c>
      <c r="G22" s="95" t="s">
        <v>103</v>
      </c>
      <c r="H22" s="95" t="s">
        <v>396</v>
      </c>
      <c r="I22" s="91"/>
      <c r="J22" s="95" t="s">
        <v>397</v>
      </c>
      <c r="K22" s="95" t="s">
        <v>398</v>
      </c>
      <c r="L22" s="94" t="s">
        <v>1</v>
      </c>
      <c r="M22" s="94" t="s">
        <v>1</v>
      </c>
      <c r="N22" s="94" t="s">
        <v>30</v>
      </c>
      <c r="O22" s="94" t="s">
        <v>379</v>
      </c>
      <c r="P22" s="28"/>
      <c r="Q22" s="28"/>
      <c r="R22" s="29"/>
      <c r="S22" s="29"/>
      <c r="T22" s="97"/>
      <c r="U22" s="29"/>
      <c r="V22" s="29"/>
      <c r="W22" s="29"/>
    </row>
    <row r="23">
      <c r="A23" s="63"/>
      <c r="B23" s="63"/>
      <c r="C23" s="95" t="s">
        <v>17</v>
      </c>
      <c r="D23" s="95"/>
      <c r="E23" s="100" t="s">
        <v>84</v>
      </c>
      <c r="F23" s="93" t="s">
        <v>56</v>
      </c>
      <c r="G23" s="95" t="s">
        <v>106</v>
      </c>
      <c r="H23" s="95" t="s">
        <v>399</v>
      </c>
      <c r="I23" s="91"/>
      <c r="J23" s="95" t="s">
        <v>400</v>
      </c>
      <c r="K23" s="95" t="s">
        <v>401</v>
      </c>
      <c r="L23" s="94" t="s">
        <v>1</v>
      </c>
      <c r="M23" s="94" t="s">
        <v>1</v>
      </c>
      <c r="N23" s="94" t="s">
        <v>30</v>
      </c>
      <c r="O23" s="94" t="s">
        <v>379</v>
      </c>
      <c r="P23" s="28"/>
      <c r="Q23" s="28"/>
      <c r="R23" s="29"/>
      <c r="S23" s="29"/>
      <c r="T23" s="97"/>
      <c r="U23" s="29"/>
      <c r="V23" s="29"/>
      <c r="W23" s="29"/>
    </row>
    <row r="24">
      <c r="A24" s="63"/>
      <c r="B24" s="63"/>
      <c r="C24" s="95" t="s">
        <v>402</v>
      </c>
      <c r="D24" s="95"/>
      <c r="E24" s="100" t="s">
        <v>84</v>
      </c>
      <c r="F24" s="93" t="s">
        <v>56</v>
      </c>
      <c r="G24" s="95" t="s">
        <v>110</v>
      </c>
      <c r="H24" s="95" t="s">
        <v>403</v>
      </c>
      <c r="I24" s="91"/>
      <c r="J24" s="95" t="s">
        <v>404</v>
      </c>
      <c r="K24" s="95" t="s">
        <v>405</v>
      </c>
      <c r="L24" s="94" t="s">
        <v>1</v>
      </c>
      <c r="M24" s="94" t="s">
        <v>5</v>
      </c>
      <c r="N24" s="94" t="s">
        <v>30</v>
      </c>
      <c r="O24" s="94" t="s">
        <v>379</v>
      </c>
      <c r="P24" s="28"/>
      <c r="Q24" s="153" t="s">
        <v>406</v>
      </c>
      <c r="R24" s="29"/>
      <c r="S24" s="29"/>
      <c r="T24" s="97"/>
      <c r="U24" s="29"/>
      <c r="V24" s="29"/>
      <c r="W24" s="29"/>
    </row>
    <row r="25">
      <c r="A25" s="63"/>
      <c r="B25" s="63"/>
      <c r="C25" s="95" t="s">
        <v>407</v>
      </c>
      <c r="D25" s="95" t="s">
        <v>408</v>
      </c>
      <c r="E25" s="100" t="s">
        <v>84</v>
      </c>
      <c r="F25" s="93" t="s">
        <v>56</v>
      </c>
      <c r="G25" s="95" t="s">
        <v>114</v>
      </c>
      <c r="H25" s="95" t="s">
        <v>409</v>
      </c>
      <c r="I25" s="91"/>
      <c r="J25" s="95" t="s">
        <v>410</v>
      </c>
      <c r="K25" s="95" t="s">
        <v>411</v>
      </c>
      <c r="L25" s="94" t="s">
        <v>1</v>
      </c>
      <c r="M25" s="94" t="s">
        <v>1</v>
      </c>
      <c r="N25" s="94" t="s">
        <v>30</v>
      </c>
      <c r="O25" s="94" t="s">
        <v>379</v>
      </c>
      <c r="P25" s="28"/>
      <c r="Q25" s="28"/>
      <c r="R25" s="29"/>
      <c r="S25" s="29"/>
      <c r="T25" s="97"/>
      <c r="U25" s="29"/>
      <c r="V25" s="29"/>
      <c r="W25" s="29"/>
    </row>
    <row r="26">
      <c r="A26" s="63"/>
      <c r="B26" s="63"/>
      <c r="C26" s="115" t="s">
        <v>412</v>
      </c>
      <c r="D26" s="115" t="s">
        <v>413</v>
      </c>
      <c r="E26" s="100" t="s">
        <v>84</v>
      </c>
      <c r="F26" s="93" t="s">
        <v>56</v>
      </c>
      <c r="G26" s="95" t="s">
        <v>173</v>
      </c>
      <c r="H26" s="95" t="s">
        <v>414</v>
      </c>
      <c r="I26" s="91"/>
      <c r="J26" s="95" t="s">
        <v>415</v>
      </c>
      <c r="K26" s="95" t="s">
        <v>416</v>
      </c>
      <c r="L26" s="94" t="s">
        <v>1</v>
      </c>
      <c r="M26" s="94" t="s">
        <v>1</v>
      </c>
      <c r="N26" s="94" t="s">
        <v>30</v>
      </c>
      <c r="O26" s="94" t="s">
        <v>379</v>
      </c>
      <c r="P26" s="28"/>
      <c r="Q26" s="28"/>
      <c r="R26" s="29"/>
      <c r="S26" s="29"/>
      <c r="T26" s="97"/>
      <c r="U26" s="29"/>
      <c r="V26" s="29"/>
      <c r="W26" s="29"/>
    </row>
    <row r="27">
      <c r="A27" s="63"/>
      <c r="B27" s="63"/>
      <c r="C27" s="63"/>
      <c r="D27" s="63"/>
      <c r="E27" s="100" t="s">
        <v>84</v>
      </c>
      <c r="F27" s="93" t="s">
        <v>56</v>
      </c>
      <c r="G27" s="95" t="s">
        <v>177</v>
      </c>
      <c r="H27" s="95" t="s">
        <v>417</v>
      </c>
      <c r="I27" s="102"/>
      <c r="J27" s="95" t="s">
        <v>418</v>
      </c>
      <c r="K27" s="95" t="s">
        <v>419</v>
      </c>
      <c r="L27" s="10" t="s">
        <v>1</v>
      </c>
      <c r="M27" s="10" t="s">
        <v>1</v>
      </c>
      <c r="N27" s="94" t="s">
        <v>30</v>
      </c>
      <c r="O27" s="94" t="s">
        <v>379</v>
      </c>
      <c r="P27" s="105"/>
      <c r="Q27" s="105"/>
    </row>
    <row r="28">
      <c r="A28" s="63"/>
      <c r="B28" s="63"/>
      <c r="C28" s="63"/>
      <c r="D28" s="6"/>
      <c r="E28" s="100" t="s">
        <v>84</v>
      </c>
      <c r="F28" s="108" t="s">
        <v>140</v>
      </c>
      <c r="G28" s="95" t="s">
        <v>182</v>
      </c>
      <c r="H28" s="95" t="s">
        <v>420</v>
      </c>
      <c r="I28" s="102"/>
      <c r="J28" s="95" t="s">
        <v>421</v>
      </c>
      <c r="K28" s="95" t="s">
        <v>422</v>
      </c>
      <c r="L28" s="10" t="s">
        <v>1</v>
      </c>
      <c r="M28" s="10" t="s">
        <v>1</v>
      </c>
      <c r="N28" s="94" t="s">
        <v>30</v>
      </c>
      <c r="O28" s="94" t="s">
        <v>379</v>
      </c>
      <c r="P28" s="105"/>
      <c r="Q28" s="105"/>
    </row>
    <row r="29">
      <c r="A29" s="63"/>
      <c r="B29" s="63"/>
      <c r="C29" s="63"/>
      <c r="D29" s="115" t="s">
        <v>423</v>
      </c>
      <c r="E29" s="100" t="s">
        <v>84</v>
      </c>
      <c r="F29" s="93" t="s">
        <v>56</v>
      </c>
      <c r="G29" s="95" t="s">
        <v>187</v>
      </c>
      <c r="H29" s="95" t="s">
        <v>424</v>
      </c>
      <c r="I29" s="102"/>
      <c r="J29" s="95" t="s">
        <v>425</v>
      </c>
      <c r="K29" s="101" t="s">
        <v>426</v>
      </c>
      <c r="L29" s="10" t="s">
        <v>1</v>
      </c>
      <c r="M29" s="10" t="s">
        <v>1</v>
      </c>
      <c r="N29" s="94" t="s">
        <v>30</v>
      </c>
      <c r="O29" s="94" t="s">
        <v>379</v>
      </c>
      <c r="P29" s="105"/>
      <c r="Q29" s="105"/>
    </row>
    <row r="30">
      <c r="A30" s="63"/>
      <c r="B30" s="63"/>
      <c r="C30" s="63"/>
      <c r="D30" s="6"/>
      <c r="E30" s="100" t="s">
        <v>84</v>
      </c>
      <c r="F30" s="108" t="s">
        <v>140</v>
      </c>
      <c r="G30" s="95" t="s">
        <v>192</v>
      </c>
      <c r="H30" s="95" t="s">
        <v>427</v>
      </c>
      <c r="I30" s="102"/>
      <c r="J30" s="95" t="s">
        <v>428</v>
      </c>
      <c r="K30" s="101" t="s">
        <v>429</v>
      </c>
      <c r="L30" s="10" t="s">
        <v>1</v>
      </c>
      <c r="M30" s="10" t="s">
        <v>1</v>
      </c>
      <c r="N30" s="94" t="s">
        <v>30</v>
      </c>
      <c r="O30" s="94" t="s">
        <v>379</v>
      </c>
      <c r="P30" s="105"/>
      <c r="Q30" s="105"/>
    </row>
    <row r="31">
      <c r="A31" s="63"/>
      <c r="B31" s="63"/>
      <c r="C31" s="63"/>
      <c r="D31" s="95" t="s">
        <v>430</v>
      </c>
      <c r="E31" s="100" t="s">
        <v>84</v>
      </c>
      <c r="F31" s="93" t="s">
        <v>56</v>
      </c>
      <c r="G31" s="95" t="s">
        <v>197</v>
      </c>
      <c r="H31" s="95" t="s">
        <v>431</v>
      </c>
      <c r="I31" s="101" t="s">
        <v>432</v>
      </c>
      <c r="J31" s="101" t="s">
        <v>433</v>
      </c>
      <c r="K31" s="101" t="s">
        <v>434</v>
      </c>
      <c r="L31" s="10" t="s">
        <v>1</v>
      </c>
      <c r="M31" s="10" t="s">
        <v>1</v>
      </c>
      <c r="N31" s="94" t="s">
        <v>30</v>
      </c>
      <c r="O31" s="101" t="s">
        <v>379</v>
      </c>
      <c r="P31" s="105"/>
      <c r="Q31" s="105"/>
    </row>
    <row r="32">
      <c r="A32" s="63"/>
      <c r="B32" s="63"/>
      <c r="C32" s="6"/>
      <c r="D32" s="95" t="s">
        <v>435</v>
      </c>
      <c r="E32" s="100" t="s">
        <v>84</v>
      </c>
      <c r="F32" s="93" t="s">
        <v>56</v>
      </c>
      <c r="G32" s="95" t="s">
        <v>202</v>
      </c>
      <c r="H32" s="95" t="s">
        <v>436</v>
      </c>
      <c r="I32" s="101" t="s">
        <v>432</v>
      </c>
      <c r="J32" s="101" t="s">
        <v>437</v>
      </c>
      <c r="K32" s="101" t="s">
        <v>438</v>
      </c>
      <c r="L32" s="10" t="s">
        <v>1</v>
      </c>
      <c r="M32" s="10" t="s">
        <v>1</v>
      </c>
      <c r="N32" s="94" t="s">
        <v>30</v>
      </c>
      <c r="O32" s="94" t="s">
        <v>379</v>
      </c>
      <c r="P32" s="105"/>
      <c r="Q32" s="105"/>
    </row>
    <row r="33">
      <c r="A33" s="63"/>
      <c r="B33" s="63"/>
      <c r="C33" s="115" t="s">
        <v>439</v>
      </c>
      <c r="D33" s="95" t="s">
        <v>440</v>
      </c>
      <c r="E33" s="100" t="s">
        <v>84</v>
      </c>
      <c r="F33" s="93" t="s">
        <v>56</v>
      </c>
      <c r="G33" s="95" t="s">
        <v>206</v>
      </c>
      <c r="H33" s="101" t="s">
        <v>441</v>
      </c>
      <c r="I33" s="102"/>
      <c r="J33" s="101" t="s">
        <v>442</v>
      </c>
      <c r="K33" s="101" t="s">
        <v>443</v>
      </c>
      <c r="L33" s="10" t="s">
        <v>3</v>
      </c>
      <c r="M33" s="10" t="s">
        <v>1</v>
      </c>
      <c r="N33" s="94" t="s">
        <v>30</v>
      </c>
      <c r="O33" s="94" t="s">
        <v>379</v>
      </c>
      <c r="P33" s="105"/>
      <c r="Q33" s="154" t="s">
        <v>444</v>
      </c>
    </row>
    <row r="34">
      <c r="A34" s="63"/>
      <c r="B34" s="63"/>
      <c r="C34" s="63"/>
      <c r="D34" s="95" t="s">
        <v>445</v>
      </c>
      <c r="E34" s="100" t="s">
        <v>84</v>
      </c>
      <c r="F34" s="139" t="s">
        <v>56</v>
      </c>
      <c r="G34" s="95" t="s">
        <v>211</v>
      </c>
      <c r="H34" s="101" t="s">
        <v>446</v>
      </c>
      <c r="I34" s="102"/>
      <c r="J34" s="101" t="s">
        <v>447</v>
      </c>
      <c r="K34" s="101" t="s">
        <v>448</v>
      </c>
      <c r="L34" s="10" t="s">
        <v>1</v>
      </c>
      <c r="M34" s="10" t="s">
        <v>1</v>
      </c>
      <c r="N34" s="94" t="s">
        <v>30</v>
      </c>
      <c r="O34" s="94" t="s">
        <v>379</v>
      </c>
      <c r="P34" s="105"/>
      <c r="Q34" s="105"/>
    </row>
    <row r="35">
      <c r="A35" s="63"/>
      <c r="B35" s="63"/>
      <c r="C35" s="63"/>
      <c r="D35" s="95" t="s">
        <v>449</v>
      </c>
      <c r="E35" s="100" t="s">
        <v>84</v>
      </c>
      <c r="F35" s="139" t="s">
        <v>56</v>
      </c>
      <c r="G35" s="95" t="s">
        <v>214</v>
      </c>
      <c r="H35" s="101" t="s">
        <v>450</v>
      </c>
      <c r="I35" s="102"/>
      <c r="J35" s="101" t="s">
        <v>451</v>
      </c>
      <c r="K35" s="101" t="s">
        <v>452</v>
      </c>
      <c r="L35" s="10" t="s">
        <v>1</v>
      </c>
      <c r="M35" s="10" t="s">
        <v>1</v>
      </c>
      <c r="N35" s="94" t="s">
        <v>30</v>
      </c>
      <c r="O35" s="94" t="s">
        <v>379</v>
      </c>
      <c r="P35" s="105"/>
      <c r="Q35" s="105"/>
    </row>
    <row r="36">
      <c r="A36" s="63"/>
      <c r="B36" s="63"/>
      <c r="C36" s="63"/>
      <c r="D36" s="95" t="s">
        <v>453</v>
      </c>
      <c r="E36" s="100" t="s">
        <v>84</v>
      </c>
      <c r="F36" s="93" t="s">
        <v>56</v>
      </c>
      <c r="G36" s="95" t="s">
        <v>217</v>
      </c>
      <c r="H36" s="101" t="s">
        <v>454</v>
      </c>
      <c r="I36" s="102"/>
      <c r="J36" s="101" t="s">
        <v>455</v>
      </c>
      <c r="K36" s="101" t="s">
        <v>456</v>
      </c>
      <c r="L36" s="10" t="s">
        <v>1</v>
      </c>
      <c r="M36" s="10" t="s">
        <v>1</v>
      </c>
      <c r="N36" s="94" t="s">
        <v>30</v>
      </c>
      <c r="O36" s="94" t="s">
        <v>379</v>
      </c>
      <c r="P36" s="105"/>
      <c r="Q36" s="105"/>
    </row>
    <row r="37">
      <c r="A37" s="63"/>
      <c r="B37" s="63"/>
      <c r="C37" s="63"/>
      <c r="D37" s="95" t="s">
        <v>457</v>
      </c>
      <c r="E37" s="100" t="s">
        <v>84</v>
      </c>
      <c r="F37" s="93" t="s">
        <v>56</v>
      </c>
      <c r="G37" s="95" t="s">
        <v>223</v>
      </c>
      <c r="H37" s="101" t="s">
        <v>458</v>
      </c>
      <c r="I37" s="101" t="s">
        <v>459</v>
      </c>
      <c r="J37" s="101" t="s">
        <v>455</v>
      </c>
      <c r="K37" s="101" t="s">
        <v>460</v>
      </c>
      <c r="L37" s="10" t="s">
        <v>1</v>
      </c>
      <c r="M37" s="10" t="s">
        <v>1</v>
      </c>
      <c r="N37" s="94" t="s">
        <v>30</v>
      </c>
      <c r="O37" s="94" t="s">
        <v>379</v>
      </c>
      <c r="P37" s="105"/>
      <c r="Q37" s="105"/>
    </row>
    <row r="38">
      <c r="A38" s="63"/>
      <c r="B38" s="63"/>
      <c r="C38" s="63"/>
      <c r="D38" s="95" t="s">
        <v>461</v>
      </c>
      <c r="E38" s="100" t="s">
        <v>84</v>
      </c>
      <c r="F38" s="93" t="s">
        <v>56</v>
      </c>
      <c r="G38" s="95" t="s">
        <v>227</v>
      </c>
      <c r="H38" s="101" t="s">
        <v>462</v>
      </c>
      <c r="I38" s="102"/>
      <c r="J38" s="101" t="s">
        <v>463</v>
      </c>
      <c r="K38" s="101" t="s">
        <v>464</v>
      </c>
      <c r="L38" s="10" t="s">
        <v>1</v>
      </c>
      <c r="M38" s="10" t="s">
        <v>1</v>
      </c>
      <c r="N38" s="94" t="s">
        <v>30</v>
      </c>
      <c r="O38" s="94" t="s">
        <v>379</v>
      </c>
      <c r="P38" s="105"/>
      <c r="Q38" s="105"/>
    </row>
    <row r="39">
      <c r="A39" s="63"/>
      <c r="B39" s="63"/>
      <c r="C39" s="63"/>
      <c r="D39" s="95" t="s">
        <v>465</v>
      </c>
      <c r="E39" s="155" t="s">
        <v>84</v>
      </c>
      <c r="F39" s="156" t="s">
        <v>56</v>
      </c>
      <c r="G39" s="95" t="s">
        <v>232</v>
      </c>
      <c r="H39" s="64" t="s">
        <v>466</v>
      </c>
      <c r="I39" s="65"/>
      <c r="J39" s="64" t="s">
        <v>467</v>
      </c>
      <c r="K39" s="64" t="s">
        <v>468</v>
      </c>
      <c r="L39" s="57" t="s">
        <v>7</v>
      </c>
      <c r="M39" s="57" t="s">
        <v>1</v>
      </c>
      <c r="N39" s="57" t="s">
        <v>30</v>
      </c>
      <c r="O39" s="57" t="s">
        <v>379</v>
      </c>
      <c r="P39" s="157"/>
      <c r="Q39" s="157"/>
    </row>
    <row r="40">
      <c r="A40" s="63"/>
      <c r="B40" s="63"/>
      <c r="C40" s="63"/>
      <c r="D40" s="95" t="s">
        <v>469</v>
      </c>
      <c r="E40" s="100" t="s">
        <v>84</v>
      </c>
      <c r="F40" s="93" t="s">
        <v>56</v>
      </c>
      <c r="G40" s="95" t="s">
        <v>237</v>
      </c>
      <c r="H40" s="101" t="s">
        <v>470</v>
      </c>
      <c r="I40" s="102"/>
      <c r="J40" s="101" t="s">
        <v>471</v>
      </c>
      <c r="K40" s="101" t="s">
        <v>472</v>
      </c>
      <c r="L40" s="10" t="s">
        <v>1</v>
      </c>
      <c r="M40" s="10" t="s">
        <v>1</v>
      </c>
      <c r="N40" s="94" t="s">
        <v>30</v>
      </c>
      <c r="O40" s="94" t="s">
        <v>379</v>
      </c>
      <c r="P40" s="105"/>
      <c r="Q40" s="105"/>
    </row>
    <row r="41">
      <c r="A41" s="63"/>
      <c r="B41" s="63"/>
      <c r="C41" s="6"/>
      <c r="D41" s="95" t="s">
        <v>473</v>
      </c>
      <c r="E41" s="100" t="s">
        <v>84</v>
      </c>
      <c r="F41" s="93" t="s">
        <v>56</v>
      </c>
      <c r="G41" s="95" t="s">
        <v>241</v>
      </c>
      <c r="H41" s="101" t="s">
        <v>474</v>
      </c>
      <c r="I41" s="101" t="s">
        <v>475</v>
      </c>
      <c r="J41" s="101" t="s">
        <v>455</v>
      </c>
      <c r="K41" s="101" t="s">
        <v>476</v>
      </c>
      <c r="L41" s="10" t="s">
        <v>1</v>
      </c>
      <c r="M41" s="10" t="s">
        <v>1</v>
      </c>
      <c r="N41" s="94" t="s">
        <v>30</v>
      </c>
      <c r="O41" s="94" t="s">
        <v>379</v>
      </c>
      <c r="P41" s="105"/>
      <c r="Q41" s="105"/>
    </row>
    <row r="42">
      <c r="A42" s="63"/>
      <c r="B42" s="63"/>
      <c r="C42" s="115" t="s">
        <v>477</v>
      </c>
      <c r="D42" s="95" t="s">
        <v>440</v>
      </c>
      <c r="E42" s="100" t="s">
        <v>84</v>
      </c>
      <c r="F42" s="93" t="s">
        <v>56</v>
      </c>
      <c r="G42" s="95" t="s">
        <v>246</v>
      </c>
      <c r="H42" s="101" t="s">
        <v>478</v>
      </c>
      <c r="I42" s="102"/>
      <c r="J42" s="101" t="s">
        <v>479</v>
      </c>
      <c r="K42" s="101" t="s">
        <v>480</v>
      </c>
      <c r="L42" s="10" t="s">
        <v>1</v>
      </c>
      <c r="M42" s="10" t="s">
        <v>1</v>
      </c>
      <c r="N42" s="94" t="s">
        <v>30</v>
      </c>
      <c r="O42" s="94" t="s">
        <v>379</v>
      </c>
      <c r="P42" s="105"/>
      <c r="Q42" s="105"/>
    </row>
    <row r="43">
      <c r="A43" s="63"/>
      <c r="B43" s="63"/>
      <c r="C43" s="63"/>
      <c r="D43" s="95" t="s">
        <v>481</v>
      </c>
      <c r="E43" s="100" t="s">
        <v>84</v>
      </c>
      <c r="F43" s="139" t="s">
        <v>56</v>
      </c>
      <c r="G43" s="95" t="s">
        <v>253</v>
      </c>
      <c r="H43" s="101" t="s">
        <v>482</v>
      </c>
      <c r="I43" s="102"/>
      <c r="J43" s="101" t="s">
        <v>483</v>
      </c>
      <c r="K43" s="101" t="s">
        <v>484</v>
      </c>
      <c r="L43" s="10" t="s">
        <v>7</v>
      </c>
      <c r="M43" s="10" t="s">
        <v>1</v>
      </c>
      <c r="N43" s="94" t="s">
        <v>30</v>
      </c>
      <c r="O43" s="94" t="s">
        <v>379</v>
      </c>
      <c r="P43" s="105"/>
      <c r="Q43" s="105"/>
    </row>
    <row r="44">
      <c r="A44" s="63"/>
      <c r="B44" s="63"/>
      <c r="C44" s="63"/>
      <c r="D44" s="95" t="s">
        <v>449</v>
      </c>
      <c r="E44" s="100" t="s">
        <v>84</v>
      </c>
      <c r="F44" s="139" t="s">
        <v>56</v>
      </c>
      <c r="G44" s="95" t="s">
        <v>258</v>
      </c>
      <c r="H44" s="101" t="s">
        <v>485</v>
      </c>
      <c r="I44" s="102"/>
      <c r="J44" s="101" t="s">
        <v>451</v>
      </c>
      <c r="K44" s="101" t="s">
        <v>452</v>
      </c>
      <c r="L44" s="10" t="s">
        <v>1</v>
      </c>
      <c r="M44" s="10" t="s">
        <v>1</v>
      </c>
      <c r="N44" s="94" t="s">
        <v>30</v>
      </c>
      <c r="O44" s="94" t="s">
        <v>379</v>
      </c>
      <c r="P44" s="105"/>
      <c r="Q44" s="105"/>
    </row>
    <row r="45">
      <c r="A45" s="63"/>
      <c r="B45" s="63"/>
      <c r="C45" s="63"/>
      <c r="D45" s="95" t="s">
        <v>453</v>
      </c>
      <c r="E45" s="100" t="s">
        <v>84</v>
      </c>
      <c r="F45" s="93" t="s">
        <v>56</v>
      </c>
      <c r="G45" s="95" t="s">
        <v>264</v>
      </c>
      <c r="H45" s="101" t="s">
        <v>486</v>
      </c>
      <c r="I45" s="102"/>
      <c r="J45" s="101" t="s">
        <v>487</v>
      </c>
      <c r="K45" s="101" t="s">
        <v>456</v>
      </c>
      <c r="L45" s="10" t="s">
        <v>1</v>
      </c>
      <c r="M45" s="10" t="s">
        <v>1</v>
      </c>
      <c r="N45" s="94" t="s">
        <v>30</v>
      </c>
      <c r="O45" s="94" t="s">
        <v>379</v>
      </c>
      <c r="P45" s="105"/>
      <c r="Q45" s="105"/>
    </row>
    <row r="46">
      <c r="A46" s="63"/>
      <c r="B46" s="63"/>
      <c r="C46" s="63"/>
      <c r="D46" s="95" t="s">
        <v>457</v>
      </c>
      <c r="E46" s="100" t="s">
        <v>84</v>
      </c>
      <c r="F46" s="93" t="s">
        <v>56</v>
      </c>
      <c r="G46" s="95" t="s">
        <v>269</v>
      </c>
      <c r="H46" s="101" t="s">
        <v>488</v>
      </c>
      <c r="I46" s="101" t="s">
        <v>459</v>
      </c>
      <c r="J46" s="101" t="s">
        <v>487</v>
      </c>
      <c r="K46" s="101" t="s">
        <v>460</v>
      </c>
      <c r="L46" s="10" t="s">
        <v>1</v>
      </c>
      <c r="M46" s="10" t="s">
        <v>1</v>
      </c>
      <c r="N46" s="94" t="s">
        <v>30</v>
      </c>
      <c r="O46" s="94" t="s">
        <v>379</v>
      </c>
      <c r="P46" s="105"/>
      <c r="Q46" s="105"/>
    </row>
    <row r="47">
      <c r="A47" s="63"/>
      <c r="B47" s="63"/>
      <c r="C47" s="63"/>
      <c r="D47" s="95" t="s">
        <v>461</v>
      </c>
      <c r="E47" s="100" t="s">
        <v>84</v>
      </c>
      <c r="F47" s="93" t="s">
        <v>56</v>
      </c>
      <c r="G47" s="95" t="s">
        <v>275</v>
      </c>
      <c r="H47" s="101" t="s">
        <v>489</v>
      </c>
      <c r="I47" s="102"/>
      <c r="J47" s="101" t="s">
        <v>463</v>
      </c>
      <c r="K47" s="101" t="s">
        <v>464</v>
      </c>
      <c r="L47" s="10" t="s">
        <v>1</v>
      </c>
      <c r="M47" s="10" t="s">
        <v>1</v>
      </c>
      <c r="N47" s="94" t="s">
        <v>30</v>
      </c>
      <c r="O47" s="94" t="s">
        <v>379</v>
      </c>
      <c r="P47" s="105"/>
      <c r="Q47" s="105"/>
    </row>
    <row r="48">
      <c r="A48" s="63"/>
      <c r="B48" s="63"/>
      <c r="C48" s="63"/>
      <c r="D48" s="95" t="s">
        <v>469</v>
      </c>
      <c r="E48" s="100" t="s">
        <v>84</v>
      </c>
      <c r="F48" s="93" t="s">
        <v>56</v>
      </c>
      <c r="G48" s="95" t="s">
        <v>280</v>
      </c>
      <c r="H48" s="101" t="s">
        <v>490</v>
      </c>
      <c r="I48" s="102"/>
      <c r="J48" s="101" t="s">
        <v>491</v>
      </c>
      <c r="K48" s="101" t="s">
        <v>472</v>
      </c>
      <c r="L48" s="10" t="s">
        <v>1</v>
      </c>
      <c r="M48" s="10" t="s">
        <v>1</v>
      </c>
      <c r="N48" s="94" t="s">
        <v>30</v>
      </c>
      <c r="O48" s="94" t="s">
        <v>379</v>
      </c>
      <c r="P48" s="105"/>
      <c r="Q48" s="105"/>
    </row>
    <row r="49">
      <c r="A49" s="63"/>
      <c r="B49" s="63"/>
      <c r="C49" s="6"/>
      <c r="D49" s="95" t="s">
        <v>473</v>
      </c>
      <c r="E49" s="100" t="s">
        <v>84</v>
      </c>
      <c r="F49" s="93" t="s">
        <v>56</v>
      </c>
      <c r="G49" s="95" t="s">
        <v>285</v>
      </c>
      <c r="H49" s="101" t="s">
        <v>492</v>
      </c>
      <c r="I49" s="101" t="s">
        <v>475</v>
      </c>
      <c r="J49" s="101" t="s">
        <v>487</v>
      </c>
      <c r="K49" s="101" t="s">
        <v>476</v>
      </c>
      <c r="L49" s="10" t="s">
        <v>1</v>
      </c>
      <c r="M49" s="10" t="s">
        <v>1</v>
      </c>
      <c r="N49" s="94" t="s">
        <v>30</v>
      </c>
      <c r="O49" s="94" t="s">
        <v>379</v>
      </c>
      <c r="P49" s="105"/>
      <c r="Q49" s="105"/>
    </row>
    <row r="50">
      <c r="A50" s="63"/>
      <c r="B50" s="63"/>
      <c r="C50" s="89" t="s">
        <v>493</v>
      </c>
      <c r="D50" s="101" t="s">
        <v>493</v>
      </c>
      <c r="E50" s="100" t="s">
        <v>84</v>
      </c>
      <c r="F50" s="93" t="s">
        <v>56</v>
      </c>
      <c r="G50" s="95" t="s">
        <v>290</v>
      </c>
      <c r="H50" s="101" t="s">
        <v>494</v>
      </c>
      <c r="I50" s="102"/>
      <c r="J50" s="101" t="s">
        <v>495</v>
      </c>
      <c r="K50" s="101" t="s">
        <v>496</v>
      </c>
      <c r="L50" s="10" t="s">
        <v>1</v>
      </c>
      <c r="M50" s="10" t="s">
        <v>1</v>
      </c>
      <c r="N50" s="94" t="s">
        <v>30</v>
      </c>
      <c r="O50" s="94" t="s">
        <v>379</v>
      </c>
      <c r="P50" s="105"/>
      <c r="Q50" s="105"/>
    </row>
    <row r="51">
      <c r="A51" s="63"/>
      <c r="B51" s="63"/>
      <c r="C51" s="6"/>
      <c r="D51" s="101" t="s">
        <v>497</v>
      </c>
      <c r="E51" s="100" t="s">
        <v>84</v>
      </c>
      <c r="F51" s="93" t="s">
        <v>56</v>
      </c>
      <c r="G51" s="95" t="s">
        <v>498</v>
      </c>
      <c r="H51" s="101" t="s">
        <v>499</v>
      </c>
      <c r="I51" s="101" t="s">
        <v>500</v>
      </c>
      <c r="J51" s="101" t="s">
        <v>501</v>
      </c>
      <c r="K51" s="101" t="s">
        <v>502</v>
      </c>
      <c r="L51" s="10" t="s">
        <v>1</v>
      </c>
      <c r="M51" s="10" t="s">
        <v>1</v>
      </c>
      <c r="N51" s="94" t="s">
        <v>30</v>
      </c>
      <c r="O51" s="94" t="s">
        <v>379</v>
      </c>
      <c r="P51" s="105"/>
      <c r="Q51" s="105"/>
    </row>
    <row r="52">
      <c r="A52" s="63"/>
      <c r="B52" s="63"/>
      <c r="C52" s="101" t="s">
        <v>503</v>
      </c>
      <c r="D52" s="102"/>
      <c r="E52" s="100" t="s">
        <v>84</v>
      </c>
      <c r="F52" s="93" t="s">
        <v>56</v>
      </c>
      <c r="G52" s="95" t="s">
        <v>504</v>
      </c>
      <c r="H52" s="101" t="s">
        <v>505</v>
      </c>
      <c r="I52" s="101" t="s">
        <v>506</v>
      </c>
      <c r="J52" s="101" t="s">
        <v>507</v>
      </c>
      <c r="K52" s="101" t="s">
        <v>508</v>
      </c>
      <c r="L52" s="10" t="s">
        <v>1</v>
      </c>
      <c r="M52" s="10" t="s">
        <v>5</v>
      </c>
      <c r="N52" s="94" t="s">
        <v>30</v>
      </c>
      <c r="O52" s="94" t="s">
        <v>379</v>
      </c>
      <c r="P52" s="105"/>
      <c r="Q52" s="105"/>
    </row>
    <row r="53">
      <c r="A53" s="6"/>
      <c r="B53" s="6"/>
      <c r="C53" s="101" t="s">
        <v>509</v>
      </c>
      <c r="D53" s="102"/>
      <c r="E53" s="100" t="s">
        <v>84</v>
      </c>
      <c r="F53" s="93" t="s">
        <v>56</v>
      </c>
      <c r="G53" s="95" t="s">
        <v>510</v>
      </c>
      <c r="H53" s="101" t="s">
        <v>511</v>
      </c>
      <c r="I53" s="102"/>
      <c r="J53" s="101" t="s">
        <v>512</v>
      </c>
      <c r="K53" s="101" t="s">
        <v>513</v>
      </c>
      <c r="L53" s="10" t="s">
        <v>1</v>
      </c>
      <c r="M53" s="10" t="s">
        <v>5</v>
      </c>
      <c r="N53" s="94" t="s">
        <v>30</v>
      </c>
      <c r="O53" s="94" t="s">
        <v>379</v>
      </c>
      <c r="P53" s="105"/>
      <c r="Q53" s="105"/>
    </row>
  </sheetData>
  <mergeCells count="41">
    <mergeCell ref="B4:C4"/>
    <mergeCell ref="B5:C5"/>
    <mergeCell ref="A10:D10"/>
    <mergeCell ref="E10:E11"/>
    <mergeCell ref="F10:F11"/>
    <mergeCell ref="G10:G11"/>
    <mergeCell ref="H10:H11"/>
    <mergeCell ref="P10:P11"/>
    <mergeCell ref="Q10:Q11"/>
    <mergeCell ref="R10:R11"/>
    <mergeCell ref="S10:S11"/>
    <mergeCell ref="T10:T11"/>
    <mergeCell ref="U10:U11"/>
    <mergeCell ref="V10:V11"/>
    <mergeCell ref="W10:W11"/>
    <mergeCell ref="I10:I11"/>
    <mergeCell ref="J10:J11"/>
    <mergeCell ref="K10:K11"/>
    <mergeCell ref="L10:L11"/>
    <mergeCell ref="M10:M11"/>
    <mergeCell ref="N10:N11"/>
    <mergeCell ref="O10:O11"/>
    <mergeCell ref="B3:C3"/>
    <mergeCell ref="B12:B16"/>
    <mergeCell ref="C13:C15"/>
    <mergeCell ref="B17:B53"/>
    <mergeCell ref="C19:C22"/>
    <mergeCell ref="C26:C32"/>
    <mergeCell ref="C33:C41"/>
    <mergeCell ref="C42:C49"/>
    <mergeCell ref="C50:C51"/>
    <mergeCell ref="D19:D21"/>
    <mergeCell ref="D26:D28"/>
    <mergeCell ref="B1:C1"/>
    <mergeCell ref="B2:C2"/>
    <mergeCell ref="E2:E3"/>
    <mergeCell ref="F2:F3"/>
    <mergeCell ref="E4:E5"/>
    <mergeCell ref="F4:F5"/>
    <mergeCell ref="A12:A53"/>
    <mergeCell ref="D29:D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s>
  <sheetData>
    <row r="1">
      <c r="A1" s="26" t="s">
        <v>24</v>
      </c>
      <c r="B1" s="82" t="s">
        <v>25</v>
      </c>
      <c r="C1" s="4"/>
      <c r="D1" s="29"/>
      <c r="E1" s="30"/>
      <c r="F1" s="31" t="s">
        <v>26</v>
      </c>
      <c r="G1" s="31" t="s">
        <v>1</v>
      </c>
      <c r="H1" s="31" t="s">
        <v>2</v>
      </c>
      <c r="I1" s="31" t="s">
        <v>3</v>
      </c>
      <c r="J1" s="31" t="s">
        <v>4</v>
      </c>
      <c r="K1" s="31" t="s">
        <v>5</v>
      </c>
      <c r="L1" s="32" t="s">
        <v>7</v>
      </c>
      <c r="M1" s="32" t="s">
        <v>27</v>
      </c>
      <c r="N1" s="33"/>
      <c r="O1" s="33"/>
      <c r="P1" s="33"/>
      <c r="Q1" s="33"/>
      <c r="R1" s="33"/>
      <c r="S1" s="33"/>
      <c r="T1" s="33"/>
      <c r="U1" s="33"/>
      <c r="V1" s="29"/>
      <c r="W1" s="29"/>
      <c r="X1" s="29"/>
      <c r="Y1" s="29"/>
      <c r="Z1" s="29"/>
      <c r="AA1" s="29"/>
      <c r="AB1" s="29"/>
      <c r="AC1" s="29"/>
    </row>
    <row r="2">
      <c r="A2" s="30" t="s">
        <v>28</v>
      </c>
      <c r="B2" s="82" t="s">
        <v>25</v>
      </c>
      <c r="C2" s="4"/>
      <c r="D2" s="29"/>
      <c r="E2" s="34" t="s">
        <v>22</v>
      </c>
      <c r="F2" s="35">
        <f>COUNTA($G$12:$G$81)</f>
        <v>23</v>
      </c>
      <c r="G2" s="36">
        <f>COUNTIF(L12:L81,G1)</f>
        <v>8</v>
      </c>
      <c r="H2" s="36">
        <f>COUNTIF(L12:L81,H1)</f>
        <v>0</v>
      </c>
      <c r="I2" s="36">
        <f>COUNTIF(L12:L81,I1)</f>
        <v>0</v>
      </c>
      <c r="J2" s="36">
        <f>COUNTIF(L12:L81,J1)</f>
        <v>0</v>
      </c>
      <c r="K2" s="36">
        <f>COUNTIF(L12:L81,K1)</f>
        <v>15</v>
      </c>
      <c r="L2" s="36">
        <f>COUNTIF(L12:L81,L1)</f>
        <v>0</v>
      </c>
      <c r="M2" s="36">
        <f>F2-SUM(G2:L2)</f>
        <v>0</v>
      </c>
      <c r="N2" s="37"/>
      <c r="O2" s="38"/>
      <c r="P2" s="38"/>
      <c r="Q2" s="38"/>
      <c r="R2" s="38"/>
      <c r="S2" s="38"/>
      <c r="T2" s="38"/>
      <c r="U2" s="38"/>
      <c r="V2" s="29"/>
      <c r="W2" s="29"/>
      <c r="X2" s="29"/>
      <c r="Y2" s="29"/>
      <c r="Z2" s="29"/>
      <c r="AA2" s="29"/>
      <c r="AB2" s="29"/>
      <c r="AC2" s="29"/>
    </row>
    <row r="3">
      <c r="A3" s="30" t="s">
        <v>29</v>
      </c>
      <c r="B3" s="83" t="s">
        <v>294</v>
      </c>
      <c r="C3" s="4"/>
      <c r="D3" s="29"/>
      <c r="E3" s="6"/>
      <c r="F3" s="6"/>
      <c r="G3" s="40">
        <f>G2/F2</f>
        <v>0.347826087</v>
      </c>
      <c r="H3" s="40">
        <f>H2/F2</f>
        <v>0</v>
      </c>
      <c r="I3" s="40">
        <f>I2/F2</f>
        <v>0</v>
      </c>
      <c r="J3" s="40">
        <f>J2/F2</f>
        <v>0</v>
      </c>
      <c r="K3" s="40">
        <f>K2/F2</f>
        <v>0.652173913</v>
      </c>
      <c r="L3" s="40">
        <f>L2/F2</f>
        <v>0</v>
      </c>
      <c r="M3" s="40">
        <f>M2/F2</f>
        <v>0</v>
      </c>
      <c r="N3" s="37"/>
      <c r="O3" s="41"/>
      <c r="P3" s="42"/>
      <c r="Q3" s="42"/>
      <c r="R3" s="42"/>
      <c r="S3" s="42"/>
      <c r="T3" s="42"/>
      <c r="U3" s="42"/>
      <c r="V3" s="29"/>
      <c r="W3" s="29"/>
      <c r="X3" s="29"/>
      <c r="Y3" s="29"/>
      <c r="Z3" s="29"/>
      <c r="AA3" s="29"/>
      <c r="AB3" s="29"/>
      <c r="AC3" s="29"/>
    </row>
    <row r="4">
      <c r="A4" s="30" t="s">
        <v>31</v>
      </c>
      <c r="B4" s="83" t="s">
        <v>514</v>
      </c>
      <c r="C4" s="4"/>
      <c r="D4" s="29"/>
      <c r="E4" s="34" t="s">
        <v>10</v>
      </c>
      <c r="F4" s="35">
        <f>COUNTA($G$12:$G$81)</f>
        <v>23</v>
      </c>
      <c r="G4" s="36">
        <f>COUNTIF(M12:M81, G1)</f>
        <v>22</v>
      </c>
      <c r="H4" s="36">
        <f>COUNTIF(M12:M81, H1)</f>
        <v>0</v>
      </c>
      <c r="I4" s="36">
        <f>COUNTIF(M12:M81, I1)</f>
        <v>0</v>
      </c>
      <c r="J4" s="36">
        <f>COUNTIF(M12:M81, J1)</f>
        <v>0</v>
      </c>
      <c r="K4" s="36">
        <f>COUNTIF(M12:M81, K1)</f>
        <v>1</v>
      </c>
      <c r="L4" s="36">
        <f>COUNTIF(M12:M81, L1)</f>
        <v>0</v>
      </c>
      <c r="M4" s="36">
        <f>F4-SUM(G4:L4)</f>
        <v>0</v>
      </c>
      <c r="N4" s="37"/>
      <c r="O4" s="41"/>
      <c r="P4" s="43"/>
      <c r="Q4" s="43"/>
      <c r="R4" s="43"/>
      <c r="S4" s="43"/>
      <c r="T4" s="43"/>
      <c r="U4" s="43"/>
      <c r="V4" s="29"/>
      <c r="W4" s="29"/>
      <c r="X4" s="29"/>
      <c r="Y4" s="29"/>
      <c r="Z4" s="29"/>
      <c r="AA4" s="29"/>
      <c r="AB4" s="29"/>
      <c r="AC4" s="29"/>
    </row>
    <row r="5">
      <c r="A5" s="30" t="s">
        <v>33</v>
      </c>
      <c r="B5" s="84"/>
      <c r="C5" s="4"/>
      <c r="D5" s="29"/>
      <c r="E5" s="6"/>
      <c r="F5" s="6"/>
      <c r="G5" s="40">
        <f>G4/F4</f>
        <v>0.9565217391</v>
      </c>
      <c r="H5" s="40">
        <f>H4/F4</f>
        <v>0</v>
      </c>
      <c r="I5" s="40">
        <f>I4/F4</f>
        <v>0</v>
      </c>
      <c r="J5" s="40">
        <f>J4/F4</f>
        <v>0</v>
      </c>
      <c r="K5" s="40">
        <f>K4/F4</f>
        <v>0.04347826087</v>
      </c>
      <c r="L5" s="40">
        <f>L4/F4</f>
        <v>0</v>
      </c>
      <c r="M5" s="40">
        <f>M4/F4</f>
        <v>0</v>
      </c>
      <c r="N5" s="37"/>
      <c r="O5" s="41"/>
      <c r="P5" s="42"/>
      <c r="Q5" s="42"/>
      <c r="R5" s="42"/>
      <c r="S5" s="42"/>
      <c r="T5" s="42"/>
      <c r="U5" s="42"/>
      <c r="V5" s="29"/>
      <c r="W5" s="29"/>
      <c r="X5" s="29"/>
      <c r="Y5" s="29"/>
      <c r="Z5" s="29"/>
      <c r="AA5" s="29"/>
      <c r="AB5" s="29"/>
      <c r="AC5" s="29"/>
    </row>
    <row r="6">
      <c r="A6" s="29"/>
      <c r="B6" s="29"/>
      <c r="C6" s="29"/>
      <c r="D6" s="29"/>
      <c r="M6" s="29"/>
      <c r="N6" s="37"/>
      <c r="O6" s="41"/>
      <c r="P6" s="43"/>
      <c r="Q6" s="43"/>
      <c r="R6" s="43"/>
      <c r="S6" s="43"/>
      <c r="T6" s="43"/>
      <c r="U6" s="43"/>
      <c r="V6" s="29"/>
      <c r="W6" s="29"/>
      <c r="X6" s="29"/>
      <c r="Y6" s="29"/>
      <c r="Z6" s="29"/>
      <c r="AA6" s="29"/>
      <c r="AB6" s="29"/>
      <c r="AC6" s="29"/>
    </row>
    <row r="7">
      <c r="A7" s="29"/>
      <c r="B7" s="29"/>
      <c r="C7" s="29"/>
      <c r="D7" s="29"/>
      <c r="E7" s="44"/>
      <c r="F7" s="29"/>
      <c r="G7" s="29"/>
      <c r="H7" s="29"/>
      <c r="I7" s="29"/>
      <c r="J7" s="29"/>
      <c r="K7" s="29"/>
      <c r="L7" s="29"/>
      <c r="M7" s="29"/>
      <c r="N7" s="29"/>
      <c r="O7" s="29"/>
      <c r="P7" s="29"/>
      <c r="Q7" s="29"/>
      <c r="R7" s="29"/>
      <c r="S7" s="29"/>
      <c r="T7" s="29"/>
      <c r="U7" s="29"/>
      <c r="V7" s="29"/>
      <c r="W7" s="29"/>
      <c r="X7" s="29"/>
      <c r="Y7" s="29"/>
      <c r="Z7" s="29"/>
      <c r="AA7" s="29"/>
      <c r="AB7" s="29"/>
      <c r="AC7" s="29"/>
    </row>
    <row r="8">
      <c r="A8" s="29"/>
      <c r="B8" s="29"/>
      <c r="C8" s="29"/>
      <c r="D8" s="29"/>
      <c r="E8" s="44"/>
      <c r="F8" s="29"/>
      <c r="G8" s="29"/>
      <c r="H8" s="29"/>
      <c r="I8" s="29"/>
      <c r="J8" s="29"/>
      <c r="K8" s="29"/>
      <c r="L8" s="29"/>
      <c r="M8" s="29"/>
      <c r="N8" s="29"/>
      <c r="O8" s="29"/>
      <c r="P8" s="29"/>
      <c r="Q8" s="29"/>
      <c r="R8" s="29"/>
      <c r="S8" s="29"/>
      <c r="T8" s="29"/>
      <c r="U8" s="29"/>
      <c r="V8" s="29"/>
      <c r="W8" s="29"/>
      <c r="X8" s="29"/>
      <c r="Y8" s="29"/>
      <c r="Z8" s="29"/>
      <c r="AA8" s="29"/>
      <c r="AB8" s="29"/>
      <c r="AC8" s="29"/>
    </row>
    <row r="9">
      <c r="A9" s="45"/>
      <c r="B9" s="45"/>
      <c r="C9" s="45"/>
      <c r="D9" s="45"/>
      <c r="E9" s="45"/>
      <c r="F9" s="45"/>
      <c r="G9" s="45"/>
      <c r="H9" s="45"/>
      <c r="I9" s="45"/>
      <c r="J9" s="45"/>
      <c r="K9" s="45"/>
      <c r="L9" s="45"/>
      <c r="M9" s="45"/>
      <c r="N9" s="45"/>
      <c r="O9" s="45"/>
      <c r="P9" s="45"/>
      <c r="Q9" s="45"/>
      <c r="R9" s="29"/>
      <c r="S9" s="29"/>
      <c r="T9" s="29"/>
      <c r="U9" s="29"/>
      <c r="V9" s="29"/>
      <c r="W9" s="29"/>
      <c r="X9" s="29"/>
      <c r="Y9" s="29"/>
      <c r="Z9" s="29"/>
      <c r="AA9" s="29"/>
      <c r="AB9" s="29"/>
      <c r="AC9" s="29"/>
    </row>
    <row r="10">
      <c r="A10" s="85" t="s">
        <v>34</v>
      </c>
      <c r="B10" s="15"/>
      <c r="C10" s="15"/>
      <c r="D10" s="4"/>
      <c r="E10" s="86" t="s">
        <v>35</v>
      </c>
      <c r="F10" s="86" t="s">
        <v>36</v>
      </c>
      <c r="G10" s="86" t="s">
        <v>37</v>
      </c>
      <c r="H10" s="86" t="s">
        <v>38</v>
      </c>
      <c r="I10" s="86" t="s">
        <v>39</v>
      </c>
      <c r="J10" s="86" t="s">
        <v>40</v>
      </c>
      <c r="K10" s="86" t="s">
        <v>41</v>
      </c>
      <c r="L10" s="87" t="s">
        <v>42</v>
      </c>
      <c r="M10" s="87" t="s">
        <v>43</v>
      </c>
      <c r="N10" s="86" t="s">
        <v>44</v>
      </c>
      <c r="O10" s="86" t="s">
        <v>45</v>
      </c>
      <c r="P10" s="86" t="s">
        <v>46</v>
      </c>
      <c r="Q10" s="86" t="s">
        <v>47</v>
      </c>
      <c r="R10" s="49"/>
      <c r="S10" s="49"/>
      <c r="T10" s="50"/>
      <c r="U10" s="50"/>
      <c r="V10" s="50"/>
      <c r="W10" s="50"/>
    </row>
    <row r="11">
      <c r="A11" s="88" t="s">
        <v>48</v>
      </c>
      <c r="B11" s="88" t="s">
        <v>49</v>
      </c>
      <c r="C11" s="88" t="s">
        <v>50</v>
      </c>
      <c r="D11" s="88" t="s">
        <v>51</v>
      </c>
      <c r="E11" s="6"/>
      <c r="F11" s="6"/>
      <c r="G11" s="6"/>
      <c r="H11" s="6"/>
      <c r="I11" s="6"/>
      <c r="J11" s="6"/>
      <c r="K11" s="6"/>
      <c r="L11" s="6"/>
      <c r="M11" s="6"/>
      <c r="N11" s="6"/>
      <c r="O11" s="6"/>
      <c r="P11" s="6"/>
      <c r="Q11" s="6"/>
    </row>
    <row r="12">
      <c r="A12" s="158"/>
      <c r="B12" s="159" t="s">
        <v>53</v>
      </c>
      <c r="C12" s="160" t="s">
        <v>54</v>
      </c>
      <c r="D12" s="104" t="s">
        <v>515</v>
      </c>
      <c r="E12" s="161" t="s">
        <v>84</v>
      </c>
      <c r="F12" s="162" t="s">
        <v>56</v>
      </c>
      <c r="G12" s="104" t="s">
        <v>57</v>
      </c>
      <c r="H12" s="104" t="s">
        <v>516</v>
      </c>
      <c r="I12" s="104" t="s">
        <v>517</v>
      </c>
      <c r="J12" s="163" t="s">
        <v>59</v>
      </c>
      <c r="K12" s="104" t="s">
        <v>60</v>
      </c>
      <c r="L12" s="95" t="s">
        <v>1</v>
      </c>
      <c r="M12" s="95" t="s">
        <v>1</v>
      </c>
      <c r="N12" s="101" t="s">
        <v>294</v>
      </c>
      <c r="O12" s="95" t="s">
        <v>518</v>
      </c>
      <c r="P12" s="164"/>
      <c r="Q12" s="91"/>
      <c r="R12" s="29"/>
      <c r="S12" s="29"/>
      <c r="T12" s="29"/>
      <c r="U12" s="29"/>
      <c r="V12" s="97"/>
      <c r="W12" s="29"/>
    </row>
    <row r="13">
      <c r="A13" s="160"/>
      <c r="B13" s="63"/>
      <c r="C13" s="6"/>
      <c r="D13" s="104" t="s">
        <v>519</v>
      </c>
      <c r="E13" s="161" t="s">
        <v>84</v>
      </c>
      <c r="F13" s="162" t="s">
        <v>56</v>
      </c>
      <c r="G13" s="104" t="s">
        <v>63</v>
      </c>
      <c r="H13" s="104" t="s">
        <v>520</v>
      </c>
      <c r="I13" s="104" t="s">
        <v>521</v>
      </c>
      <c r="J13" s="163" t="s">
        <v>59</v>
      </c>
      <c r="K13" s="104" t="s">
        <v>60</v>
      </c>
      <c r="L13" s="95" t="s">
        <v>1</v>
      </c>
      <c r="M13" s="95" t="s">
        <v>1</v>
      </c>
      <c r="N13" s="101" t="s">
        <v>294</v>
      </c>
      <c r="O13" s="95" t="s">
        <v>518</v>
      </c>
      <c r="P13" s="91"/>
      <c r="Q13" s="91"/>
      <c r="R13" s="29"/>
      <c r="S13" s="29"/>
      <c r="T13" s="97"/>
      <c r="U13" s="29"/>
      <c r="V13" s="29"/>
      <c r="W13" s="29"/>
    </row>
    <row r="14">
      <c r="A14" s="103"/>
      <c r="B14" s="63"/>
      <c r="C14" s="160" t="s">
        <v>120</v>
      </c>
      <c r="D14" s="103" t="s">
        <v>121</v>
      </c>
      <c r="E14" s="165" t="s">
        <v>55</v>
      </c>
      <c r="F14" s="162" t="s">
        <v>56</v>
      </c>
      <c r="G14" s="104" t="s">
        <v>69</v>
      </c>
      <c r="H14" s="104" t="s">
        <v>122</v>
      </c>
      <c r="I14" s="103"/>
      <c r="J14" s="163" t="s">
        <v>123</v>
      </c>
      <c r="K14" s="104" t="s">
        <v>124</v>
      </c>
      <c r="L14" s="95" t="s">
        <v>1</v>
      </c>
      <c r="M14" s="95" t="s">
        <v>1</v>
      </c>
      <c r="N14" s="101" t="s">
        <v>294</v>
      </c>
      <c r="O14" s="95" t="s">
        <v>518</v>
      </c>
      <c r="P14" s="91"/>
      <c r="Q14" s="166"/>
      <c r="R14" s="29"/>
      <c r="S14" s="29"/>
      <c r="T14" s="97"/>
      <c r="U14" s="29"/>
      <c r="V14" s="29"/>
      <c r="W14" s="29"/>
    </row>
    <row r="15">
      <c r="A15" s="103"/>
      <c r="B15" s="63"/>
      <c r="C15" s="63"/>
      <c r="D15" s="104" t="s">
        <v>125</v>
      </c>
      <c r="E15" s="165" t="s">
        <v>55</v>
      </c>
      <c r="F15" s="162" t="s">
        <v>56</v>
      </c>
      <c r="G15" s="104" t="s">
        <v>74</v>
      </c>
      <c r="H15" s="104" t="s">
        <v>126</v>
      </c>
      <c r="I15" s="103"/>
      <c r="J15" s="163" t="s">
        <v>127</v>
      </c>
      <c r="K15" s="104" t="s">
        <v>124</v>
      </c>
      <c r="L15" s="95" t="s">
        <v>1</v>
      </c>
      <c r="M15" s="95" t="s">
        <v>1</v>
      </c>
      <c r="N15" s="101" t="s">
        <v>294</v>
      </c>
      <c r="O15" s="95" t="s">
        <v>518</v>
      </c>
      <c r="P15" s="91"/>
      <c r="Q15" s="166"/>
      <c r="R15" s="29"/>
      <c r="S15" s="29"/>
      <c r="T15" s="97"/>
      <c r="U15" s="29"/>
      <c r="V15" s="29"/>
      <c r="W15" s="29"/>
    </row>
    <row r="16">
      <c r="A16" s="103"/>
      <c r="B16" s="63"/>
      <c r="C16" s="6"/>
      <c r="D16" s="104" t="s">
        <v>128</v>
      </c>
      <c r="E16" s="161" t="s">
        <v>84</v>
      </c>
      <c r="F16" s="162" t="s">
        <v>56</v>
      </c>
      <c r="G16" s="104" t="s">
        <v>132</v>
      </c>
      <c r="H16" s="104" t="s">
        <v>129</v>
      </c>
      <c r="I16" s="103"/>
      <c r="J16" s="163" t="s">
        <v>130</v>
      </c>
      <c r="K16" s="104" t="s">
        <v>131</v>
      </c>
      <c r="L16" s="95" t="s">
        <v>1</v>
      </c>
      <c r="M16" s="95" t="s">
        <v>1</v>
      </c>
      <c r="N16" s="101" t="s">
        <v>294</v>
      </c>
      <c r="O16" s="95" t="s">
        <v>518</v>
      </c>
      <c r="P16" s="91"/>
      <c r="Q16" s="166"/>
      <c r="R16" s="29"/>
      <c r="S16" s="29"/>
      <c r="T16" s="97"/>
      <c r="U16" s="29"/>
      <c r="V16" s="29"/>
      <c r="W16" s="29"/>
    </row>
    <row r="17">
      <c r="A17" s="103"/>
      <c r="B17" s="6"/>
      <c r="C17" s="103" t="s">
        <v>62</v>
      </c>
      <c r="D17" s="103"/>
      <c r="E17" s="165" t="s">
        <v>55</v>
      </c>
      <c r="F17" s="162" t="s">
        <v>56</v>
      </c>
      <c r="G17" s="104" t="s">
        <v>79</v>
      </c>
      <c r="H17" s="167" t="s">
        <v>64</v>
      </c>
      <c r="I17" s="168"/>
      <c r="J17" s="103" t="s">
        <v>65</v>
      </c>
      <c r="K17" s="104" t="s">
        <v>66</v>
      </c>
      <c r="L17" s="95" t="s">
        <v>1</v>
      </c>
      <c r="M17" s="95" t="s">
        <v>5</v>
      </c>
      <c r="N17" s="101" t="s">
        <v>294</v>
      </c>
      <c r="O17" s="95" t="s">
        <v>518</v>
      </c>
      <c r="P17" s="91"/>
      <c r="Q17" s="166"/>
    </row>
    <row r="18">
      <c r="A18" s="103"/>
      <c r="B18" s="159" t="s">
        <v>133</v>
      </c>
      <c r="C18" s="159" t="s">
        <v>522</v>
      </c>
      <c r="D18" s="104" t="s">
        <v>523</v>
      </c>
      <c r="E18" s="161" t="s">
        <v>84</v>
      </c>
      <c r="F18" s="162" t="s">
        <v>56</v>
      </c>
      <c r="G18" s="104" t="s">
        <v>85</v>
      </c>
      <c r="H18" s="104" t="s">
        <v>524</v>
      </c>
      <c r="I18" s="104" t="s">
        <v>525</v>
      </c>
      <c r="J18" s="104" t="s">
        <v>526</v>
      </c>
      <c r="K18" s="104" t="s">
        <v>527</v>
      </c>
      <c r="L18" s="95" t="s">
        <v>5</v>
      </c>
      <c r="M18" s="95" t="s">
        <v>1</v>
      </c>
      <c r="N18" s="101" t="s">
        <v>294</v>
      </c>
      <c r="O18" s="95" t="s">
        <v>518</v>
      </c>
      <c r="P18" s="91"/>
      <c r="Q18" s="169" t="s">
        <v>528</v>
      </c>
    </row>
    <row r="19">
      <c r="A19" s="103"/>
      <c r="B19" s="63"/>
      <c r="C19" s="63"/>
      <c r="D19" s="104" t="s">
        <v>529</v>
      </c>
      <c r="E19" s="161" t="s">
        <v>84</v>
      </c>
      <c r="F19" s="162" t="s">
        <v>56</v>
      </c>
      <c r="G19" s="104" t="s">
        <v>90</v>
      </c>
      <c r="H19" s="104" t="s">
        <v>530</v>
      </c>
      <c r="I19" s="104" t="s">
        <v>525</v>
      </c>
      <c r="J19" s="104" t="s">
        <v>531</v>
      </c>
      <c r="K19" s="104" t="s">
        <v>532</v>
      </c>
      <c r="L19" s="95" t="s">
        <v>5</v>
      </c>
      <c r="M19" s="95" t="s">
        <v>1</v>
      </c>
      <c r="N19" s="101" t="s">
        <v>294</v>
      </c>
      <c r="O19" s="95" t="s">
        <v>518</v>
      </c>
      <c r="P19" s="91"/>
      <c r="Q19" s="169" t="s">
        <v>528</v>
      </c>
    </row>
    <row r="20">
      <c r="A20" s="103"/>
      <c r="B20" s="63"/>
      <c r="C20" s="6"/>
      <c r="D20" s="104" t="s">
        <v>533</v>
      </c>
      <c r="E20" s="161" t="s">
        <v>84</v>
      </c>
      <c r="F20" s="162" t="s">
        <v>56</v>
      </c>
      <c r="G20" s="104" t="s">
        <v>95</v>
      </c>
      <c r="H20" s="104" t="s">
        <v>534</v>
      </c>
      <c r="I20" s="104" t="s">
        <v>525</v>
      </c>
      <c r="J20" s="104" t="s">
        <v>535</v>
      </c>
      <c r="K20" s="104" t="s">
        <v>536</v>
      </c>
      <c r="L20" s="95" t="s">
        <v>5</v>
      </c>
      <c r="M20" s="95" t="s">
        <v>1</v>
      </c>
      <c r="N20" s="101" t="s">
        <v>294</v>
      </c>
      <c r="O20" s="95" t="s">
        <v>518</v>
      </c>
      <c r="P20" s="91"/>
      <c r="Q20" s="169" t="s">
        <v>528</v>
      </c>
    </row>
    <row r="21">
      <c r="A21" s="103"/>
      <c r="B21" s="63"/>
      <c r="C21" s="159" t="s">
        <v>537</v>
      </c>
      <c r="D21" s="104" t="s">
        <v>538</v>
      </c>
      <c r="E21" s="161" t="s">
        <v>84</v>
      </c>
      <c r="F21" s="162" t="s">
        <v>56</v>
      </c>
      <c r="G21" s="104" t="s">
        <v>99</v>
      </c>
      <c r="H21" s="104" t="s">
        <v>539</v>
      </c>
      <c r="I21" s="103"/>
      <c r="J21" s="104" t="s">
        <v>540</v>
      </c>
      <c r="K21" s="104" t="s">
        <v>541</v>
      </c>
      <c r="L21" s="95" t="s">
        <v>5</v>
      </c>
      <c r="M21" s="95" t="s">
        <v>1</v>
      </c>
      <c r="N21" s="101" t="s">
        <v>294</v>
      </c>
      <c r="O21" s="95" t="s">
        <v>518</v>
      </c>
      <c r="P21" s="91"/>
      <c r="Q21" s="169" t="s">
        <v>528</v>
      </c>
    </row>
    <row r="22">
      <c r="A22" s="103"/>
      <c r="B22" s="63"/>
      <c r="C22" s="63"/>
      <c r="D22" s="104" t="s">
        <v>262</v>
      </c>
      <c r="E22" s="161" t="s">
        <v>84</v>
      </c>
      <c r="F22" s="162" t="s">
        <v>56</v>
      </c>
      <c r="G22" s="104" t="s">
        <v>103</v>
      </c>
      <c r="H22" s="104" t="s">
        <v>542</v>
      </c>
      <c r="I22" s="103"/>
      <c r="J22" s="104" t="s">
        <v>543</v>
      </c>
      <c r="K22" s="104" t="s">
        <v>544</v>
      </c>
      <c r="L22" s="95" t="s">
        <v>5</v>
      </c>
      <c r="M22" s="95" t="s">
        <v>1</v>
      </c>
      <c r="N22" s="101" t="s">
        <v>294</v>
      </c>
      <c r="O22" s="95" t="s">
        <v>518</v>
      </c>
      <c r="P22" s="91"/>
      <c r="Q22" s="169" t="s">
        <v>528</v>
      </c>
    </row>
    <row r="23">
      <c r="A23" s="103"/>
      <c r="B23" s="63"/>
      <c r="C23" s="63"/>
      <c r="D23" s="104" t="s">
        <v>545</v>
      </c>
      <c r="E23" s="161" t="s">
        <v>84</v>
      </c>
      <c r="F23" s="108" t="s">
        <v>140</v>
      </c>
      <c r="G23" s="104" t="s">
        <v>106</v>
      </c>
      <c r="H23" s="104" t="s">
        <v>546</v>
      </c>
      <c r="I23" s="103"/>
      <c r="J23" s="104" t="s">
        <v>547</v>
      </c>
      <c r="K23" s="104" t="s">
        <v>548</v>
      </c>
      <c r="L23" s="95" t="s">
        <v>5</v>
      </c>
      <c r="M23" s="95" t="s">
        <v>1</v>
      </c>
      <c r="N23" s="101" t="s">
        <v>294</v>
      </c>
      <c r="O23" s="95" t="s">
        <v>518</v>
      </c>
      <c r="P23" s="91"/>
      <c r="Q23" s="169" t="s">
        <v>528</v>
      </c>
    </row>
    <row r="24">
      <c r="A24" s="103"/>
      <c r="B24" s="63"/>
      <c r="C24" s="63"/>
      <c r="D24" s="104" t="s">
        <v>549</v>
      </c>
      <c r="E24" s="161" t="s">
        <v>84</v>
      </c>
      <c r="F24" s="162" t="s">
        <v>56</v>
      </c>
      <c r="G24" s="104" t="s">
        <v>110</v>
      </c>
      <c r="H24" s="104" t="s">
        <v>550</v>
      </c>
      <c r="I24" s="103"/>
      <c r="J24" s="104" t="s">
        <v>551</v>
      </c>
      <c r="K24" s="104" t="s">
        <v>552</v>
      </c>
      <c r="L24" s="95" t="s">
        <v>5</v>
      </c>
      <c r="M24" s="95" t="s">
        <v>1</v>
      </c>
      <c r="N24" s="101" t="s">
        <v>294</v>
      </c>
      <c r="O24" s="95" t="s">
        <v>518</v>
      </c>
      <c r="P24" s="91"/>
      <c r="Q24" s="169" t="s">
        <v>528</v>
      </c>
    </row>
    <row r="25">
      <c r="A25" s="103"/>
      <c r="B25" s="63"/>
      <c r="C25" s="63"/>
      <c r="D25" s="104" t="s">
        <v>553</v>
      </c>
      <c r="E25" s="161" t="s">
        <v>84</v>
      </c>
      <c r="F25" s="108" t="s">
        <v>140</v>
      </c>
      <c r="G25" s="104" t="s">
        <v>114</v>
      </c>
      <c r="H25" s="104" t="s">
        <v>554</v>
      </c>
      <c r="I25" s="103"/>
      <c r="J25" s="104" t="s">
        <v>555</v>
      </c>
      <c r="K25" s="104" t="s">
        <v>556</v>
      </c>
      <c r="L25" s="95" t="s">
        <v>5</v>
      </c>
      <c r="M25" s="95" t="s">
        <v>1</v>
      </c>
      <c r="N25" s="101" t="s">
        <v>294</v>
      </c>
      <c r="O25" s="95" t="s">
        <v>518</v>
      </c>
      <c r="P25" s="91"/>
      <c r="Q25" s="169" t="s">
        <v>528</v>
      </c>
    </row>
    <row r="26">
      <c r="A26" s="103"/>
      <c r="B26" s="63"/>
      <c r="C26" s="6"/>
      <c r="D26" s="104" t="s">
        <v>557</v>
      </c>
      <c r="E26" s="161" t="s">
        <v>84</v>
      </c>
      <c r="F26" s="162" t="s">
        <v>56</v>
      </c>
      <c r="G26" s="104" t="s">
        <v>173</v>
      </c>
      <c r="H26" s="104" t="s">
        <v>558</v>
      </c>
      <c r="I26" s="103"/>
      <c r="J26" s="104" t="s">
        <v>559</v>
      </c>
      <c r="K26" s="104" t="s">
        <v>560</v>
      </c>
      <c r="L26" s="95" t="s">
        <v>5</v>
      </c>
      <c r="M26" s="95" t="s">
        <v>1</v>
      </c>
      <c r="N26" s="101" t="s">
        <v>294</v>
      </c>
      <c r="O26" s="95" t="s">
        <v>518</v>
      </c>
      <c r="P26" s="91"/>
      <c r="Q26" s="169" t="s">
        <v>528</v>
      </c>
    </row>
    <row r="27">
      <c r="A27" s="103"/>
      <c r="B27" s="63"/>
      <c r="C27" s="159" t="s">
        <v>561</v>
      </c>
      <c r="D27" s="104" t="s">
        <v>562</v>
      </c>
      <c r="E27" s="161" t="s">
        <v>84</v>
      </c>
      <c r="F27" s="162" t="s">
        <v>56</v>
      </c>
      <c r="G27" s="104" t="s">
        <v>177</v>
      </c>
      <c r="H27" s="104" t="s">
        <v>563</v>
      </c>
      <c r="I27" s="103"/>
      <c r="J27" s="104" t="s">
        <v>564</v>
      </c>
      <c r="K27" s="104" t="s">
        <v>565</v>
      </c>
      <c r="L27" s="95" t="s">
        <v>5</v>
      </c>
      <c r="M27" s="95" t="s">
        <v>1</v>
      </c>
      <c r="N27" s="101" t="s">
        <v>294</v>
      </c>
      <c r="O27" s="95" t="s">
        <v>518</v>
      </c>
      <c r="P27" s="91"/>
      <c r="Q27" s="169" t="s">
        <v>528</v>
      </c>
    </row>
    <row r="28">
      <c r="A28" s="103"/>
      <c r="B28" s="63"/>
      <c r="C28" s="63"/>
      <c r="D28" s="104" t="s">
        <v>566</v>
      </c>
      <c r="E28" s="161" t="s">
        <v>84</v>
      </c>
      <c r="F28" s="162" t="s">
        <v>56</v>
      </c>
      <c r="G28" s="104" t="s">
        <v>182</v>
      </c>
      <c r="H28" s="104" t="s">
        <v>567</v>
      </c>
      <c r="I28" s="104" t="s">
        <v>568</v>
      </c>
      <c r="J28" s="104" t="s">
        <v>569</v>
      </c>
      <c r="K28" s="104" t="s">
        <v>570</v>
      </c>
      <c r="L28" s="95" t="s">
        <v>5</v>
      </c>
      <c r="M28" s="95" t="s">
        <v>1</v>
      </c>
      <c r="N28" s="101" t="s">
        <v>294</v>
      </c>
      <c r="O28" s="95" t="s">
        <v>518</v>
      </c>
      <c r="P28" s="91"/>
      <c r="Q28" s="169" t="s">
        <v>528</v>
      </c>
    </row>
    <row r="29">
      <c r="A29" s="103"/>
      <c r="B29" s="63"/>
      <c r="C29" s="63"/>
      <c r="D29" s="104" t="s">
        <v>571</v>
      </c>
      <c r="E29" s="161" t="s">
        <v>84</v>
      </c>
      <c r="F29" s="162" t="s">
        <v>56</v>
      </c>
      <c r="G29" s="104" t="s">
        <v>187</v>
      </c>
      <c r="H29" s="104" t="s">
        <v>572</v>
      </c>
      <c r="I29" s="104" t="s">
        <v>573</v>
      </c>
      <c r="J29" s="104" t="s">
        <v>569</v>
      </c>
      <c r="K29" s="104" t="s">
        <v>574</v>
      </c>
      <c r="L29" s="95" t="s">
        <v>5</v>
      </c>
      <c r="M29" s="95" t="s">
        <v>1</v>
      </c>
      <c r="N29" s="101" t="s">
        <v>294</v>
      </c>
      <c r="O29" s="95" t="s">
        <v>518</v>
      </c>
      <c r="P29" s="91"/>
      <c r="Q29" s="169" t="s">
        <v>528</v>
      </c>
    </row>
    <row r="30">
      <c r="A30" s="103"/>
      <c r="B30" s="63"/>
      <c r="C30" s="63"/>
      <c r="D30" s="170" t="s">
        <v>575</v>
      </c>
      <c r="E30" s="161" t="s">
        <v>84</v>
      </c>
      <c r="F30" s="162" t="s">
        <v>56</v>
      </c>
      <c r="G30" s="104" t="s">
        <v>192</v>
      </c>
      <c r="H30" s="104" t="s">
        <v>576</v>
      </c>
      <c r="I30" s="103"/>
      <c r="J30" s="104" t="s">
        <v>577</v>
      </c>
      <c r="K30" s="104" t="s">
        <v>578</v>
      </c>
      <c r="L30" s="95" t="s">
        <v>5</v>
      </c>
      <c r="M30" s="95" t="s">
        <v>1</v>
      </c>
      <c r="N30" s="101" t="s">
        <v>294</v>
      </c>
      <c r="O30" s="95" t="s">
        <v>518</v>
      </c>
      <c r="P30" s="91"/>
      <c r="Q30" s="169" t="s">
        <v>528</v>
      </c>
    </row>
    <row r="31">
      <c r="A31" s="103"/>
      <c r="B31" s="63"/>
      <c r="C31" s="63"/>
      <c r="D31" s="170" t="s">
        <v>579</v>
      </c>
      <c r="E31" s="161" t="s">
        <v>84</v>
      </c>
      <c r="F31" s="162" t="s">
        <v>56</v>
      </c>
      <c r="G31" s="104" t="s">
        <v>197</v>
      </c>
      <c r="H31" s="104" t="s">
        <v>576</v>
      </c>
      <c r="I31" s="104" t="s">
        <v>580</v>
      </c>
      <c r="J31" s="104" t="s">
        <v>581</v>
      </c>
      <c r="K31" s="104" t="s">
        <v>72</v>
      </c>
      <c r="L31" s="95" t="s">
        <v>5</v>
      </c>
      <c r="M31" s="95" t="s">
        <v>1</v>
      </c>
      <c r="N31" s="101" t="s">
        <v>294</v>
      </c>
      <c r="O31" s="95" t="s">
        <v>518</v>
      </c>
      <c r="P31" s="91"/>
      <c r="Q31" s="169" t="s">
        <v>528</v>
      </c>
    </row>
    <row r="32">
      <c r="A32" s="103"/>
      <c r="B32" s="6"/>
      <c r="C32" s="6"/>
      <c r="D32" s="170" t="s">
        <v>582</v>
      </c>
      <c r="E32" s="161" t="s">
        <v>84</v>
      </c>
      <c r="F32" s="162" t="s">
        <v>56</v>
      </c>
      <c r="G32" s="104" t="s">
        <v>202</v>
      </c>
      <c r="H32" s="104" t="s">
        <v>576</v>
      </c>
      <c r="I32" s="104" t="s">
        <v>571</v>
      </c>
      <c r="J32" s="104" t="s">
        <v>583</v>
      </c>
      <c r="K32" s="104" t="s">
        <v>584</v>
      </c>
      <c r="L32" s="95" t="s">
        <v>5</v>
      </c>
      <c r="M32" s="95" t="s">
        <v>1</v>
      </c>
      <c r="N32" s="101" t="s">
        <v>294</v>
      </c>
      <c r="O32" s="95" t="s">
        <v>518</v>
      </c>
      <c r="P32" s="91"/>
      <c r="Q32" s="169" t="s">
        <v>528</v>
      </c>
    </row>
    <row r="33">
      <c r="A33" s="103"/>
      <c r="B33" s="159" t="s">
        <v>585</v>
      </c>
      <c r="C33" s="104" t="s">
        <v>586</v>
      </c>
      <c r="D33" s="104"/>
      <c r="E33" s="161" t="s">
        <v>84</v>
      </c>
      <c r="F33" s="162" t="s">
        <v>56</v>
      </c>
      <c r="G33" s="104" t="s">
        <v>206</v>
      </c>
      <c r="H33" s="104" t="s">
        <v>587</v>
      </c>
      <c r="I33" s="103"/>
      <c r="J33" s="104" t="s">
        <v>588</v>
      </c>
      <c r="K33" s="104" t="s">
        <v>589</v>
      </c>
      <c r="L33" s="95" t="s">
        <v>1</v>
      </c>
      <c r="M33" s="95" t="s">
        <v>1</v>
      </c>
      <c r="N33" s="101" t="s">
        <v>294</v>
      </c>
      <c r="O33" s="95" t="s">
        <v>518</v>
      </c>
      <c r="P33" s="91"/>
      <c r="Q33" s="166"/>
    </row>
    <row r="34">
      <c r="A34" s="28"/>
      <c r="B34" s="6"/>
      <c r="C34" s="171" t="s">
        <v>590</v>
      </c>
      <c r="D34" s="171"/>
      <c r="E34" s="161" t="s">
        <v>84</v>
      </c>
      <c r="F34" s="162" t="s">
        <v>56</v>
      </c>
      <c r="G34" s="104" t="s">
        <v>211</v>
      </c>
      <c r="H34" s="104" t="s">
        <v>591</v>
      </c>
      <c r="I34" s="28"/>
      <c r="J34" s="104" t="s">
        <v>592</v>
      </c>
      <c r="K34" s="104" t="s">
        <v>593</v>
      </c>
      <c r="L34" s="95" t="s">
        <v>1</v>
      </c>
      <c r="M34" s="95" t="s">
        <v>1</v>
      </c>
      <c r="N34" s="101" t="s">
        <v>294</v>
      </c>
      <c r="O34" s="95" t="s">
        <v>518</v>
      </c>
      <c r="P34" s="91"/>
      <c r="Q34" s="166"/>
    </row>
  </sheetData>
  <mergeCells count="37">
    <mergeCell ref="B1:C1"/>
    <mergeCell ref="B2:C2"/>
    <mergeCell ref="E2:E3"/>
    <mergeCell ref="F2:F3"/>
    <mergeCell ref="B3:C3"/>
    <mergeCell ref="E4:E5"/>
    <mergeCell ref="F4:F5"/>
    <mergeCell ref="P10:P11"/>
    <mergeCell ref="Q10:Q11"/>
    <mergeCell ref="R10:R11"/>
    <mergeCell ref="S10:S11"/>
    <mergeCell ref="T10:T11"/>
    <mergeCell ref="U10:U11"/>
    <mergeCell ref="V10:V11"/>
    <mergeCell ref="W10:W11"/>
    <mergeCell ref="I10:I11"/>
    <mergeCell ref="J10:J11"/>
    <mergeCell ref="K10:K11"/>
    <mergeCell ref="L10:L11"/>
    <mergeCell ref="M10:M11"/>
    <mergeCell ref="N10:N11"/>
    <mergeCell ref="O10:O11"/>
    <mergeCell ref="B12:B17"/>
    <mergeCell ref="C12:C13"/>
    <mergeCell ref="C14:C16"/>
    <mergeCell ref="B18:B32"/>
    <mergeCell ref="C18:C20"/>
    <mergeCell ref="C21:C26"/>
    <mergeCell ref="C27:C32"/>
    <mergeCell ref="B33:B34"/>
    <mergeCell ref="B4:C4"/>
    <mergeCell ref="B5:C5"/>
    <mergeCell ref="A10:D10"/>
    <mergeCell ref="E10:E11"/>
    <mergeCell ref="F10:F11"/>
    <mergeCell ref="G10:G11"/>
    <mergeCell ref="H10:H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1.0" topLeftCell="E12" activePane="bottomRight" state="frozen"/>
      <selection activeCell="E1" sqref="E1" pane="topRight"/>
      <selection activeCell="A12" sqref="A12" pane="bottomLeft"/>
      <selection activeCell="E12" sqref="E12" pane="bottomRight"/>
    </sheetView>
  </sheetViews>
  <sheetFormatPr customHeight="1" defaultColWidth="12.63" defaultRowHeight="15.75"/>
  <cols>
    <col customWidth="1" min="2" max="2" width="18.0"/>
    <col customWidth="1" min="3" max="3" width="15.63"/>
  </cols>
  <sheetData>
    <row r="1">
      <c r="A1" s="26" t="s">
        <v>24</v>
      </c>
      <c r="B1" s="82" t="s">
        <v>25</v>
      </c>
      <c r="C1" s="4"/>
      <c r="D1" s="29"/>
      <c r="E1" s="30"/>
      <c r="F1" s="31" t="s">
        <v>26</v>
      </c>
      <c r="G1" s="31" t="s">
        <v>1</v>
      </c>
      <c r="H1" s="31" t="s">
        <v>2</v>
      </c>
      <c r="I1" s="31" t="s">
        <v>3</v>
      </c>
      <c r="J1" s="31" t="s">
        <v>4</v>
      </c>
      <c r="K1" s="31" t="s">
        <v>5</v>
      </c>
      <c r="L1" s="32" t="s">
        <v>7</v>
      </c>
      <c r="M1" s="32" t="s">
        <v>27</v>
      </c>
      <c r="N1" s="33"/>
      <c r="O1" s="33"/>
      <c r="P1" s="33"/>
      <c r="Q1" s="33"/>
      <c r="R1" s="33"/>
      <c r="S1" s="33"/>
      <c r="T1" s="33"/>
      <c r="U1" s="33"/>
      <c r="V1" s="29"/>
      <c r="W1" s="29"/>
      <c r="X1" s="29"/>
      <c r="Y1" s="29"/>
      <c r="Z1" s="29"/>
      <c r="AA1" s="29"/>
      <c r="AB1" s="29"/>
      <c r="AC1" s="29"/>
    </row>
    <row r="2">
      <c r="A2" s="30" t="s">
        <v>28</v>
      </c>
      <c r="B2" s="82" t="s">
        <v>25</v>
      </c>
      <c r="C2" s="4"/>
      <c r="D2" s="29"/>
      <c r="E2" s="34" t="s">
        <v>22</v>
      </c>
      <c r="F2" s="35">
        <f>COUNTA($G$12:$G$83)</f>
        <v>48</v>
      </c>
      <c r="G2" s="36">
        <f>COUNTIF(L12:L83,G1)</f>
        <v>20</v>
      </c>
      <c r="H2" s="36">
        <f>COUNTIF(L12:L83,H1)</f>
        <v>6</v>
      </c>
      <c r="I2" s="36">
        <f>COUNTIF(L12:L83,I1)</f>
        <v>2</v>
      </c>
      <c r="J2" s="36">
        <f>COUNTIF(L12:L83,J1)</f>
        <v>0</v>
      </c>
      <c r="K2" s="36">
        <f>COUNTIF(L12:L83,K1)</f>
        <v>1</v>
      </c>
      <c r="L2" s="36">
        <f>COUNTIF(L12:L83,L1)</f>
        <v>19</v>
      </c>
      <c r="M2" s="36">
        <f>F2-SUM(G2:L2)</f>
        <v>0</v>
      </c>
      <c r="N2" s="37"/>
      <c r="O2" s="38"/>
      <c r="P2" s="38"/>
      <c r="Q2" s="38"/>
      <c r="R2" s="38"/>
      <c r="S2" s="38"/>
      <c r="T2" s="38"/>
      <c r="U2" s="38"/>
      <c r="V2" s="29"/>
      <c r="W2" s="29"/>
      <c r="X2" s="29"/>
      <c r="Y2" s="29"/>
      <c r="Z2" s="29"/>
      <c r="AA2" s="29"/>
      <c r="AB2" s="29"/>
      <c r="AC2" s="29"/>
    </row>
    <row r="3">
      <c r="A3" s="30" t="s">
        <v>29</v>
      </c>
      <c r="B3" s="172" t="s">
        <v>294</v>
      </c>
      <c r="C3" s="4"/>
      <c r="D3" s="29"/>
      <c r="E3" s="6"/>
      <c r="F3" s="6"/>
      <c r="G3" s="40">
        <f>G2/F2</f>
        <v>0.4166666667</v>
      </c>
      <c r="H3" s="40">
        <f>H2/F2</f>
        <v>0.125</v>
      </c>
      <c r="I3" s="40">
        <f>I2/F2</f>
        <v>0.04166666667</v>
      </c>
      <c r="J3" s="40">
        <f>J2/F2</f>
        <v>0</v>
      </c>
      <c r="K3" s="40">
        <f>K2/F2</f>
        <v>0.02083333333</v>
      </c>
      <c r="L3" s="40">
        <f>L2/F2</f>
        <v>0.3958333333</v>
      </c>
      <c r="M3" s="40">
        <f>M2/F2</f>
        <v>0</v>
      </c>
      <c r="N3" s="37"/>
      <c r="O3" s="41"/>
      <c r="P3" s="42"/>
      <c r="Q3" s="42"/>
      <c r="R3" s="42"/>
      <c r="S3" s="42"/>
      <c r="T3" s="42"/>
      <c r="U3" s="42"/>
      <c r="V3" s="29"/>
      <c r="W3" s="29"/>
      <c r="X3" s="29"/>
      <c r="Y3" s="29"/>
      <c r="Z3" s="29"/>
      <c r="AA3" s="29"/>
      <c r="AB3" s="29"/>
      <c r="AC3" s="29"/>
    </row>
    <row r="4">
      <c r="A4" s="30" t="s">
        <v>31</v>
      </c>
      <c r="B4" s="83" t="s">
        <v>594</v>
      </c>
      <c r="C4" s="4"/>
      <c r="D4" s="29"/>
      <c r="E4" s="34" t="s">
        <v>10</v>
      </c>
      <c r="F4" s="35">
        <f>COUNTA($G$12:$G$83)</f>
        <v>48</v>
      </c>
      <c r="G4" s="36">
        <f>COUNTIF(M12:M83, G1)</f>
        <v>46</v>
      </c>
      <c r="H4" s="36">
        <f>COUNTIF(M12:M83, H1)</f>
        <v>0</v>
      </c>
      <c r="I4" s="36">
        <f>COUNTIF(M12:M83, I1)</f>
        <v>0</v>
      </c>
      <c r="J4" s="36">
        <f>COUNTIF(M12:M83, J1)</f>
        <v>0</v>
      </c>
      <c r="K4" s="36">
        <f>COUNTIF(M12:M83, K1)</f>
        <v>2</v>
      </c>
      <c r="L4" s="36">
        <f>COUNTIF(M12:M83, L1)</f>
        <v>0</v>
      </c>
      <c r="M4" s="36">
        <f>F4-SUM(G4:L4)</f>
        <v>0</v>
      </c>
      <c r="N4" s="37"/>
      <c r="O4" s="41"/>
      <c r="P4" s="43"/>
      <c r="Q4" s="43"/>
      <c r="R4" s="43"/>
      <c r="S4" s="43"/>
      <c r="T4" s="43"/>
      <c r="U4" s="43"/>
      <c r="V4" s="29"/>
      <c r="W4" s="29"/>
      <c r="X4" s="29"/>
      <c r="Y4" s="29"/>
      <c r="Z4" s="29"/>
      <c r="AA4" s="29"/>
      <c r="AB4" s="29"/>
      <c r="AC4" s="29"/>
    </row>
    <row r="5">
      <c r="A5" s="30" t="s">
        <v>33</v>
      </c>
      <c r="B5" s="84"/>
      <c r="C5" s="4"/>
      <c r="D5" s="29"/>
      <c r="E5" s="6"/>
      <c r="F5" s="6"/>
      <c r="G5" s="40">
        <f>G4/F4</f>
        <v>0.9583333333</v>
      </c>
      <c r="H5" s="40">
        <f>H4/F4</f>
        <v>0</v>
      </c>
      <c r="I5" s="40">
        <f>I4/F4</f>
        <v>0</v>
      </c>
      <c r="J5" s="40">
        <f>J4/F4</f>
        <v>0</v>
      </c>
      <c r="K5" s="40">
        <f>K4/F4</f>
        <v>0.04166666667</v>
      </c>
      <c r="L5" s="40">
        <f>L4/F4</f>
        <v>0</v>
      </c>
      <c r="M5" s="40">
        <f>M4/F4</f>
        <v>0</v>
      </c>
      <c r="N5" s="37"/>
      <c r="O5" s="41"/>
      <c r="P5" s="42"/>
      <c r="Q5" s="42"/>
      <c r="R5" s="42"/>
      <c r="S5" s="42"/>
      <c r="T5" s="42"/>
      <c r="U5" s="42"/>
      <c r="V5" s="29"/>
      <c r="W5" s="29"/>
      <c r="X5" s="29"/>
      <c r="Y5" s="29"/>
      <c r="Z5" s="29"/>
      <c r="AA5" s="29"/>
      <c r="AB5" s="29"/>
      <c r="AC5" s="29"/>
    </row>
    <row r="6">
      <c r="A6" s="29"/>
      <c r="B6" s="29"/>
      <c r="C6" s="29"/>
      <c r="D6" s="29"/>
      <c r="M6" s="29"/>
      <c r="N6" s="37"/>
      <c r="O6" s="41"/>
      <c r="P6" s="43"/>
      <c r="Q6" s="43"/>
      <c r="R6" s="43"/>
      <c r="S6" s="43"/>
      <c r="T6" s="43"/>
      <c r="U6" s="43"/>
      <c r="V6" s="29"/>
      <c r="W6" s="29"/>
      <c r="X6" s="29"/>
      <c r="Y6" s="29"/>
      <c r="Z6" s="29"/>
      <c r="AA6" s="29"/>
      <c r="AB6" s="29"/>
      <c r="AC6" s="29"/>
    </row>
    <row r="7">
      <c r="A7" s="29"/>
      <c r="B7" s="29"/>
      <c r="C7" s="29"/>
      <c r="D7" s="29"/>
      <c r="E7" s="44"/>
      <c r="F7" s="29"/>
      <c r="G7" s="29"/>
      <c r="H7" s="29"/>
      <c r="I7" s="29"/>
      <c r="J7" s="29"/>
      <c r="K7" s="29"/>
      <c r="L7" s="29"/>
      <c r="M7" s="29"/>
      <c r="N7" s="29"/>
      <c r="O7" s="29"/>
      <c r="P7" s="29"/>
      <c r="Q7" s="29"/>
      <c r="R7" s="29"/>
      <c r="S7" s="29"/>
      <c r="T7" s="29"/>
      <c r="U7" s="29"/>
      <c r="V7" s="29"/>
      <c r="W7" s="29"/>
      <c r="X7" s="29"/>
      <c r="Y7" s="29"/>
      <c r="Z7" s="29"/>
      <c r="AA7" s="29"/>
      <c r="AB7" s="29"/>
      <c r="AC7" s="29"/>
    </row>
    <row r="8">
      <c r="A8" s="29"/>
      <c r="B8" s="29"/>
      <c r="C8" s="29"/>
      <c r="D8" s="29"/>
      <c r="E8" s="44"/>
      <c r="F8" s="29"/>
      <c r="G8" s="29"/>
      <c r="H8" s="29"/>
      <c r="I8" s="29"/>
      <c r="J8" s="29"/>
      <c r="K8" s="29"/>
      <c r="L8" s="29"/>
      <c r="M8" s="29"/>
      <c r="N8" s="29"/>
      <c r="O8" s="29"/>
      <c r="P8" s="29"/>
      <c r="Q8" s="29"/>
      <c r="R8" s="29"/>
      <c r="S8" s="29"/>
      <c r="T8" s="29"/>
      <c r="U8" s="29"/>
      <c r="V8" s="29"/>
      <c r="W8" s="29"/>
      <c r="X8" s="29"/>
      <c r="Y8" s="29"/>
      <c r="Z8" s="29"/>
      <c r="AA8" s="29"/>
      <c r="AB8" s="29"/>
      <c r="AC8" s="29"/>
    </row>
    <row r="9">
      <c r="A9" s="45"/>
      <c r="B9" s="45"/>
      <c r="C9" s="45"/>
      <c r="D9" s="45"/>
      <c r="E9" s="45"/>
      <c r="F9" s="45"/>
      <c r="G9" s="45"/>
      <c r="H9" s="45"/>
      <c r="I9" s="45"/>
      <c r="J9" s="45"/>
      <c r="K9" s="45"/>
      <c r="L9" s="45"/>
      <c r="M9" s="45"/>
      <c r="N9" s="45"/>
      <c r="O9" s="45"/>
      <c r="P9" s="45"/>
      <c r="Q9" s="45"/>
      <c r="R9" s="29"/>
      <c r="S9" s="29"/>
      <c r="T9" s="29"/>
      <c r="U9" s="29"/>
      <c r="V9" s="29"/>
      <c r="W9" s="29"/>
      <c r="X9" s="29"/>
      <c r="Y9" s="29"/>
      <c r="Z9" s="29"/>
      <c r="AA9" s="29"/>
      <c r="AB9" s="29"/>
      <c r="AC9" s="29"/>
    </row>
    <row r="10">
      <c r="A10" s="173" t="s">
        <v>34</v>
      </c>
      <c r="B10" s="15"/>
      <c r="C10" s="15"/>
      <c r="D10" s="4"/>
      <c r="E10" s="174" t="s">
        <v>35</v>
      </c>
      <c r="F10" s="174" t="s">
        <v>36</v>
      </c>
      <c r="G10" s="174" t="s">
        <v>37</v>
      </c>
      <c r="H10" s="174" t="s">
        <v>38</v>
      </c>
      <c r="I10" s="174" t="s">
        <v>39</v>
      </c>
      <c r="J10" s="174" t="s">
        <v>40</v>
      </c>
      <c r="K10" s="174" t="s">
        <v>41</v>
      </c>
      <c r="L10" s="175" t="s">
        <v>42</v>
      </c>
      <c r="M10" s="175" t="s">
        <v>43</v>
      </c>
      <c r="N10" s="174" t="s">
        <v>44</v>
      </c>
      <c r="O10" s="174" t="s">
        <v>45</v>
      </c>
      <c r="P10" s="174" t="s">
        <v>46</v>
      </c>
      <c r="Q10" s="174" t="s">
        <v>47</v>
      </c>
      <c r="R10" s="49"/>
      <c r="S10" s="49"/>
      <c r="T10" s="50"/>
      <c r="U10" s="50"/>
      <c r="V10" s="50"/>
      <c r="W10" s="50"/>
    </row>
    <row r="11">
      <c r="A11" s="176" t="s">
        <v>48</v>
      </c>
      <c r="B11" s="176" t="s">
        <v>49</v>
      </c>
      <c r="C11" s="176" t="s">
        <v>50</v>
      </c>
      <c r="D11" s="176" t="s">
        <v>51</v>
      </c>
      <c r="E11" s="6"/>
      <c r="F11" s="6"/>
      <c r="G11" s="6"/>
      <c r="H11" s="6"/>
      <c r="I11" s="6"/>
      <c r="J11" s="6"/>
      <c r="K11" s="6"/>
      <c r="L11" s="6"/>
      <c r="M11" s="6"/>
      <c r="N11" s="6"/>
      <c r="O11" s="6"/>
      <c r="P11" s="6"/>
      <c r="Q11" s="6"/>
    </row>
    <row r="12">
      <c r="A12" s="177" t="s">
        <v>53</v>
      </c>
      <c r="B12" s="178" t="s">
        <v>54</v>
      </c>
      <c r="C12" s="67" t="s">
        <v>595</v>
      </c>
      <c r="D12" s="179"/>
      <c r="E12" s="180" t="s">
        <v>84</v>
      </c>
      <c r="F12" s="181" t="s">
        <v>56</v>
      </c>
      <c r="G12" s="67" t="s">
        <v>57</v>
      </c>
      <c r="H12" s="67" t="s">
        <v>596</v>
      </c>
      <c r="I12" s="67" t="s">
        <v>517</v>
      </c>
      <c r="J12" s="182" t="s">
        <v>59</v>
      </c>
      <c r="K12" s="67" t="s">
        <v>60</v>
      </c>
      <c r="L12" s="57" t="s">
        <v>3</v>
      </c>
      <c r="M12" s="57" t="s">
        <v>1</v>
      </c>
      <c r="N12" s="57" t="s">
        <v>294</v>
      </c>
      <c r="O12" s="57" t="s">
        <v>597</v>
      </c>
      <c r="P12" s="183"/>
      <c r="Q12" s="157"/>
      <c r="R12" s="29"/>
      <c r="S12" s="29"/>
      <c r="T12" s="29"/>
      <c r="U12" s="29"/>
      <c r="V12" s="97"/>
      <c r="W12" s="29"/>
    </row>
    <row r="13">
      <c r="A13" s="63"/>
      <c r="B13" s="6"/>
      <c r="C13" s="67" t="s">
        <v>519</v>
      </c>
      <c r="D13" s="179"/>
      <c r="E13" s="180" t="s">
        <v>84</v>
      </c>
      <c r="F13" s="181" t="s">
        <v>56</v>
      </c>
      <c r="G13" s="67" t="s">
        <v>63</v>
      </c>
      <c r="H13" s="67" t="s">
        <v>598</v>
      </c>
      <c r="I13" s="67" t="s">
        <v>521</v>
      </c>
      <c r="J13" s="182" t="s">
        <v>59</v>
      </c>
      <c r="K13" s="67" t="s">
        <v>599</v>
      </c>
      <c r="L13" s="57" t="s">
        <v>1</v>
      </c>
      <c r="M13" s="57" t="s">
        <v>1</v>
      </c>
      <c r="N13" s="57" t="s">
        <v>294</v>
      </c>
      <c r="O13" s="57" t="s">
        <v>597</v>
      </c>
      <c r="P13" s="157"/>
      <c r="Q13" s="157"/>
      <c r="R13" s="29"/>
      <c r="S13" s="29"/>
      <c r="T13" s="97"/>
      <c r="U13" s="29"/>
      <c r="V13" s="29"/>
      <c r="W13" s="29"/>
    </row>
    <row r="14">
      <c r="A14" s="63"/>
      <c r="B14" s="178" t="s">
        <v>120</v>
      </c>
      <c r="C14" s="66" t="s">
        <v>121</v>
      </c>
      <c r="D14" s="179"/>
      <c r="E14" s="184" t="s">
        <v>55</v>
      </c>
      <c r="F14" s="181" t="s">
        <v>56</v>
      </c>
      <c r="G14" s="67" t="s">
        <v>69</v>
      </c>
      <c r="H14" s="67" t="s">
        <v>122</v>
      </c>
      <c r="I14" s="66"/>
      <c r="J14" s="182" t="s">
        <v>123</v>
      </c>
      <c r="K14" s="67" t="s">
        <v>124</v>
      </c>
      <c r="L14" s="57" t="s">
        <v>2</v>
      </c>
      <c r="M14" s="57" t="s">
        <v>1</v>
      </c>
      <c r="N14" s="57" t="s">
        <v>294</v>
      </c>
      <c r="O14" s="57" t="s">
        <v>597</v>
      </c>
      <c r="P14" s="157"/>
      <c r="Q14" s="157"/>
      <c r="R14" s="29"/>
      <c r="S14" s="29"/>
      <c r="T14" s="97"/>
      <c r="U14" s="29"/>
      <c r="V14" s="29"/>
      <c r="W14" s="29"/>
    </row>
    <row r="15">
      <c r="A15" s="63"/>
      <c r="B15" s="6"/>
      <c r="C15" s="67" t="s">
        <v>128</v>
      </c>
      <c r="D15" s="179"/>
      <c r="E15" s="180" t="s">
        <v>84</v>
      </c>
      <c r="F15" s="181" t="s">
        <v>56</v>
      </c>
      <c r="G15" s="67" t="s">
        <v>74</v>
      </c>
      <c r="H15" s="67" t="s">
        <v>129</v>
      </c>
      <c r="I15" s="66"/>
      <c r="J15" s="182" t="s">
        <v>130</v>
      </c>
      <c r="K15" s="67" t="s">
        <v>131</v>
      </c>
      <c r="L15" s="57" t="s">
        <v>2</v>
      </c>
      <c r="M15" s="57" t="s">
        <v>1</v>
      </c>
      <c r="N15" s="57" t="s">
        <v>294</v>
      </c>
      <c r="O15" s="57" t="s">
        <v>597</v>
      </c>
      <c r="P15" s="157"/>
      <c r="Q15" s="157"/>
      <c r="R15" s="29"/>
      <c r="S15" s="29"/>
      <c r="T15" s="97"/>
      <c r="U15" s="29"/>
      <c r="V15" s="29"/>
      <c r="W15" s="29"/>
    </row>
    <row r="16">
      <c r="A16" s="6"/>
      <c r="B16" s="66" t="s">
        <v>62</v>
      </c>
      <c r="C16" s="66"/>
      <c r="D16" s="179"/>
      <c r="E16" s="184" t="s">
        <v>55</v>
      </c>
      <c r="F16" s="181" t="s">
        <v>56</v>
      </c>
      <c r="G16" s="67" t="s">
        <v>132</v>
      </c>
      <c r="H16" s="185" t="s">
        <v>64</v>
      </c>
      <c r="I16" s="186"/>
      <c r="J16" s="66" t="s">
        <v>65</v>
      </c>
      <c r="K16" s="67" t="s">
        <v>66</v>
      </c>
      <c r="L16" s="57" t="s">
        <v>1</v>
      </c>
      <c r="M16" s="57" t="s">
        <v>5</v>
      </c>
      <c r="N16" s="57" t="s">
        <v>294</v>
      </c>
      <c r="O16" s="57" t="s">
        <v>597</v>
      </c>
      <c r="P16" s="157"/>
      <c r="Q16" s="157"/>
    </row>
    <row r="17">
      <c r="A17" s="177" t="s">
        <v>133</v>
      </c>
      <c r="B17" s="177" t="s">
        <v>439</v>
      </c>
      <c r="C17" s="57" t="s">
        <v>440</v>
      </c>
      <c r="D17" s="65"/>
      <c r="E17" s="155" t="s">
        <v>84</v>
      </c>
      <c r="F17" s="56" t="s">
        <v>56</v>
      </c>
      <c r="G17" s="67" t="s">
        <v>79</v>
      </c>
      <c r="H17" s="64" t="s">
        <v>441</v>
      </c>
      <c r="I17" s="65"/>
      <c r="J17" s="64" t="s">
        <v>442</v>
      </c>
      <c r="K17" s="64" t="s">
        <v>443</v>
      </c>
      <c r="L17" s="57" t="s">
        <v>3</v>
      </c>
      <c r="M17" s="57" t="s">
        <v>1</v>
      </c>
      <c r="N17" s="57" t="s">
        <v>294</v>
      </c>
      <c r="O17" s="57" t="s">
        <v>597</v>
      </c>
      <c r="P17" s="157"/>
      <c r="Q17" s="73" t="s">
        <v>600</v>
      </c>
    </row>
    <row r="18">
      <c r="A18" s="63"/>
      <c r="B18" s="63"/>
      <c r="C18" s="57" t="s">
        <v>445</v>
      </c>
      <c r="D18" s="65"/>
      <c r="E18" s="155" t="s">
        <v>84</v>
      </c>
      <c r="F18" s="156" t="s">
        <v>56</v>
      </c>
      <c r="G18" s="67" t="s">
        <v>85</v>
      </c>
      <c r="H18" s="64" t="s">
        <v>446</v>
      </c>
      <c r="I18" s="65"/>
      <c r="J18" s="64" t="s">
        <v>447</v>
      </c>
      <c r="K18" s="64" t="s">
        <v>448</v>
      </c>
      <c r="L18" s="57" t="s">
        <v>1</v>
      </c>
      <c r="M18" s="57" t="s">
        <v>1</v>
      </c>
      <c r="N18" s="57" t="s">
        <v>294</v>
      </c>
      <c r="O18" s="57" t="s">
        <v>597</v>
      </c>
      <c r="P18" s="157"/>
      <c r="Q18" s="157"/>
    </row>
    <row r="19">
      <c r="A19" s="63"/>
      <c r="B19" s="63"/>
      <c r="C19" s="57" t="s">
        <v>465</v>
      </c>
      <c r="D19" s="65"/>
      <c r="E19" s="155" t="s">
        <v>84</v>
      </c>
      <c r="F19" s="156" t="s">
        <v>56</v>
      </c>
      <c r="G19" s="67" t="s">
        <v>90</v>
      </c>
      <c r="H19" s="64" t="s">
        <v>466</v>
      </c>
      <c r="I19" s="65"/>
      <c r="J19" s="64" t="s">
        <v>467</v>
      </c>
      <c r="K19" s="64" t="s">
        <v>468</v>
      </c>
      <c r="L19" s="57" t="s">
        <v>7</v>
      </c>
      <c r="M19" s="57" t="s">
        <v>1</v>
      </c>
      <c r="N19" s="57" t="s">
        <v>294</v>
      </c>
      <c r="O19" s="57" t="s">
        <v>597</v>
      </c>
      <c r="P19" s="157"/>
      <c r="Q19" s="157"/>
    </row>
    <row r="20">
      <c r="A20" s="63"/>
      <c r="B20" s="63"/>
      <c r="C20" s="57" t="s">
        <v>449</v>
      </c>
      <c r="D20" s="65"/>
      <c r="E20" s="155" t="s">
        <v>84</v>
      </c>
      <c r="F20" s="156" t="s">
        <v>56</v>
      </c>
      <c r="G20" s="67" t="s">
        <v>95</v>
      </c>
      <c r="H20" s="64" t="s">
        <v>450</v>
      </c>
      <c r="I20" s="65"/>
      <c r="J20" s="64" t="s">
        <v>451</v>
      </c>
      <c r="K20" s="64" t="s">
        <v>452</v>
      </c>
      <c r="L20" s="57" t="s">
        <v>1</v>
      </c>
      <c r="M20" s="57" t="s">
        <v>1</v>
      </c>
      <c r="N20" s="57" t="s">
        <v>294</v>
      </c>
      <c r="O20" s="57" t="s">
        <v>597</v>
      </c>
      <c r="P20" s="157"/>
      <c r="Q20" s="157"/>
    </row>
    <row r="21">
      <c r="A21" s="63"/>
      <c r="B21" s="63"/>
      <c r="C21" s="57" t="s">
        <v>453</v>
      </c>
      <c r="D21" s="65"/>
      <c r="E21" s="155" t="s">
        <v>84</v>
      </c>
      <c r="F21" s="56" t="s">
        <v>56</v>
      </c>
      <c r="G21" s="67" t="s">
        <v>99</v>
      </c>
      <c r="H21" s="64" t="s">
        <v>454</v>
      </c>
      <c r="I21" s="65"/>
      <c r="J21" s="64" t="s">
        <v>455</v>
      </c>
      <c r="K21" s="64" t="s">
        <v>456</v>
      </c>
      <c r="L21" s="57" t="s">
        <v>1</v>
      </c>
      <c r="M21" s="57" t="s">
        <v>1</v>
      </c>
      <c r="N21" s="57" t="s">
        <v>294</v>
      </c>
      <c r="O21" s="57" t="s">
        <v>597</v>
      </c>
      <c r="P21" s="157"/>
      <c r="Q21" s="157"/>
    </row>
    <row r="22">
      <c r="A22" s="63"/>
      <c r="B22" s="63"/>
      <c r="C22" s="57" t="s">
        <v>457</v>
      </c>
      <c r="D22" s="65"/>
      <c r="E22" s="155" t="s">
        <v>84</v>
      </c>
      <c r="F22" s="56" t="s">
        <v>56</v>
      </c>
      <c r="G22" s="67" t="s">
        <v>103</v>
      </c>
      <c r="H22" s="64" t="s">
        <v>458</v>
      </c>
      <c r="I22" s="64" t="s">
        <v>459</v>
      </c>
      <c r="J22" s="64" t="s">
        <v>455</v>
      </c>
      <c r="K22" s="64" t="s">
        <v>460</v>
      </c>
      <c r="L22" s="57" t="s">
        <v>1</v>
      </c>
      <c r="M22" s="57" t="s">
        <v>1</v>
      </c>
      <c r="N22" s="57" t="s">
        <v>294</v>
      </c>
      <c r="O22" s="57" t="s">
        <v>597</v>
      </c>
      <c r="P22" s="157"/>
      <c r="Q22" s="157"/>
    </row>
    <row r="23">
      <c r="A23" s="63"/>
      <c r="B23" s="63"/>
      <c r="C23" s="57" t="s">
        <v>461</v>
      </c>
      <c r="D23" s="65"/>
      <c r="E23" s="155" t="s">
        <v>84</v>
      </c>
      <c r="F23" s="56" t="s">
        <v>56</v>
      </c>
      <c r="G23" s="67" t="s">
        <v>106</v>
      </c>
      <c r="H23" s="64" t="s">
        <v>462</v>
      </c>
      <c r="I23" s="65"/>
      <c r="J23" s="64" t="s">
        <v>463</v>
      </c>
      <c r="K23" s="64" t="s">
        <v>464</v>
      </c>
      <c r="L23" s="57" t="s">
        <v>1</v>
      </c>
      <c r="M23" s="57" t="s">
        <v>1</v>
      </c>
      <c r="N23" s="57" t="s">
        <v>294</v>
      </c>
      <c r="O23" s="57" t="s">
        <v>597</v>
      </c>
      <c r="P23" s="157"/>
      <c r="Q23" s="157"/>
    </row>
    <row r="24">
      <c r="A24" s="63"/>
      <c r="B24" s="63"/>
      <c r="C24" s="57" t="s">
        <v>469</v>
      </c>
      <c r="D24" s="65"/>
      <c r="E24" s="155" t="s">
        <v>84</v>
      </c>
      <c r="F24" s="56" t="s">
        <v>56</v>
      </c>
      <c r="G24" s="67" t="s">
        <v>110</v>
      </c>
      <c r="H24" s="64" t="s">
        <v>470</v>
      </c>
      <c r="I24" s="65"/>
      <c r="J24" s="64" t="s">
        <v>471</v>
      </c>
      <c r="K24" s="64" t="s">
        <v>472</v>
      </c>
      <c r="L24" s="57" t="s">
        <v>1</v>
      </c>
      <c r="M24" s="57" t="s">
        <v>1</v>
      </c>
      <c r="N24" s="57" t="s">
        <v>294</v>
      </c>
      <c r="O24" s="57" t="s">
        <v>597</v>
      </c>
      <c r="P24" s="157"/>
      <c r="Q24" s="157"/>
    </row>
    <row r="25">
      <c r="A25" s="63"/>
      <c r="B25" s="6"/>
      <c r="C25" s="57" t="s">
        <v>473</v>
      </c>
      <c r="D25" s="65"/>
      <c r="E25" s="155" t="s">
        <v>84</v>
      </c>
      <c r="F25" s="56" t="s">
        <v>56</v>
      </c>
      <c r="G25" s="67" t="s">
        <v>114</v>
      </c>
      <c r="H25" s="64" t="s">
        <v>474</v>
      </c>
      <c r="I25" s="64" t="s">
        <v>475</v>
      </c>
      <c r="J25" s="64" t="s">
        <v>455</v>
      </c>
      <c r="K25" s="64" t="s">
        <v>476</v>
      </c>
      <c r="L25" s="57" t="s">
        <v>1</v>
      </c>
      <c r="M25" s="57" t="s">
        <v>1</v>
      </c>
      <c r="N25" s="57" t="s">
        <v>294</v>
      </c>
      <c r="O25" s="57" t="s">
        <v>597</v>
      </c>
      <c r="P25" s="157"/>
      <c r="Q25" s="157"/>
    </row>
    <row r="26">
      <c r="A26" s="63"/>
      <c r="B26" s="177" t="s">
        <v>601</v>
      </c>
      <c r="C26" s="57" t="s">
        <v>440</v>
      </c>
      <c r="D26" s="65"/>
      <c r="E26" s="155" t="s">
        <v>84</v>
      </c>
      <c r="F26" s="56" t="s">
        <v>56</v>
      </c>
      <c r="G26" s="67" t="s">
        <v>173</v>
      </c>
      <c r="H26" s="64" t="s">
        <v>478</v>
      </c>
      <c r="I26" s="65"/>
      <c r="J26" s="64" t="s">
        <v>479</v>
      </c>
      <c r="K26" s="64" t="s">
        <v>480</v>
      </c>
      <c r="L26" s="57" t="s">
        <v>1</v>
      </c>
      <c r="M26" s="57" t="s">
        <v>1</v>
      </c>
      <c r="N26" s="57" t="s">
        <v>294</v>
      </c>
      <c r="O26" s="57" t="s">
        <v>597</v>
      </c>
      <c r="P26" s="157"/>
      <c r="Q26" s="157"/>
    </row>
    <row r="27">
      <c r="A27" s="63"/>
      <c r="B27" s="63"/>
      <c r="C27" s="57" t="s">
        <v>481</v>
      </c>
      <c r="D27" s="65"/>
      <c r="E27" s="155" t="s">
        <v>84</v>
      </c>
      <c r="F27" s="156" t="s">
        <v>56</v>
      </c>
      <c r="G27" s="67" t="s">
        <v>177</v>
      </c>
      <c r="H27" s="64" t="s">
        <v>482</v>
      </c>
      <c r="I27" s="65"/>
      <c r="J27" s="64" t="s">
        <v>483</v>
      </c>
      <c r="K27" s="64" t="s">
        <v>484</v>
      </c>
      <c r="L27" s="57" t="s">
        <v>2</v>
      </c>
      <c r="M27" s="57" t="s">
        <v>1</v>
      </c>
      <c r="N27" s="57" t="s">
        <v>294</v>
      </c>
      <c r="O27" s="57" t="s">
        <v>597</v>
      </c>
      <c r="P27" s="157"/>
      <c r="Q27" s="157"/>
    </row>
    <row r="28">
      <c r="A28" s="63"/>
      <c r="B28" s="63"/>
      <c r="C28" s="57" t="s">
        <v>449</v>
      </c>
      <c r="D28" s="65"/>
      <c r="E28" s="155" t="s">
        <v>84</v>
      </c>
      <c r="F28" s="156" t="s">
        <v>56</v>
      </c>
      <c r="G28" s="67" t="s">
        <v>182</v>
      </c>
      <c r="H28" s="64" t="s">
        <v>485</v>
      </c>
      <c r="I28" s="65"/>
      <c r="J28" s="64" t="s">
        <v>451</v>
      </c>
      <c r="K28" s="64" t="s">
        <v>452</v>
      </c>
      <c r="L28" s="57" t="s">
        <v>1</v>
      </c>
      <c r="M28" s="57" t="s">
        <v>1</v>
      </c>
      <c r="N28" s="57" t="s">
        <v>294</v>
      </c>
      <c r="O28" s="57" t="s">
        <v>597</v>
      </c>
      <c r="P28" s="157"/>
      <c r="Q28" s="157"/>
    </row>
    <row r="29">
      <c r="A29" s="63"/>
      <c r="B29" s="63"/>
      <c r="C29" s="57" t="s">
        <v>453</v>
      </c>
      <c r="D29" s="65"/>
      <c r="E29" s="155" t="s">
        <v>84</v>
      </c>
      <c r="F29" s="56" t="s">
        <v>56</v>
      </c>
      <c r="G29" s="67" t="s">
        <v>187</v>
      </c>
      <c r="H29" s="64" t="s">
        <v>486</v>
      </c>
      <c r="I29" s="65"/>
      <c r="J29" s="64" t="s">
        <v>487</v>
      </c>
      <c r="K29" s="64" t="s">
        <v>456</v>
      </c>
      <c r="L29" s="57" t="s">
        <v>1</v>
      </c>
      <c r="M29" s="57" t="s">
        <v>1</v>
      </c>
      <c r="N29" s="57" t="s">
        <v>294</v>
      </c>
      <c r="O29" s="57" t="s">
        <v>597</v>
      </c>
      <c r="P29" s="157"/>
      <c r="Q29" s="157"/>
    </row>
    <row r="30">
      <c r="A30" s="63"/>
      <c r="B30" s="63"/>
      <c r="C30" s="57" t="s">
        <v>457</v>
      </c>
      <c r="D30" s="65"/>
      <c r="E30" s="155" t="s">
        <v>84</v>
      </c>
      <c r="F30" s="56" t="s">
        <v>56</v>
      </c>
      <c r="G30" s="67" t="s">
        <v>192</v>
      </c>
      <c r="H30" s="64" t="s">
        <v>488</v>
      </c>
      <c r="I30" s="64" t="s">
        <v>459</v>
      </c>
      <c r="J30" s="64" t="s">
        <v>487</v>
      </c>
      <c r="K30" s="64" t="s">
        <v>460</v>
      </c>
      <c r="L30" s="57" t="s">
        <v>1</v>
      </c>
      <c r="M30" s="57" t="s">
        <v>1</v>
      </c>
      <c r="N30" s="57" t="s">
        <v>294</v>
      </c>
      <c r="O30" s="57" t="s">
        <v>597</v>
      </c>
      <c r="P30" s="157"/>
      <c r="Q30" s="157"/>
    </row>
    <row r="31">
      <c r="A31" s="63"/>
      <c r="B31" s="63"/>
      <c r="C31" s="57" t="s">
        <v>461</v>
      </c>
      <c r="D31" s="65"/>
      <c r="E31" s="155" t="s">
        <v>84</v>
      </c>
      <c r="F31" s="56" t="s">
        <v>56</v>
      </c>
      <c r="G31" s="67" t="s">
        <v>197</v>
      </c>
      <c r="H31" s="64" t="s">
        <v>489</v>
      </c>
      <c r="I31" s="65"/>
      <c r="J31" s="64" t="s">
        <v>463</v>
      </c>
      <c r="K31" s="64" t="s">
        <v>464</v>
      </c>
      <c r="L31" s="57" t="s">
        <v>1</v>
      </c>
      <c r="M31" s="57" t="s">
        <v>1</v>
      </c>
      <c r="N31" s="57" t="s">
        <v>294</v>
      </c>
      <c r="O31" s="57" t="s">
        <v>597</v>
      </c>
      <c r="P31" s="157"/>
      <c r="Q31" s="157"/>
    </row>
    <row r="32">
      <c r="A32" s="63"/>
      <c r="B32" s="63"/>
      <c r="C32" s="57" t="s">
        <v>469</v>
      </c>
      <c r="D32" s="65"/>
      <c r="E32" s="155" t="s">
        <v>84</v>
      </c>
      <c r="F32" s="56" t="s">
        <v>56</v>
      </c>
      <c r="G32" s="67" t="s">
        <v>202</v>
      </c>
      <c r="H32" s="64" t="s">
        <v>490</v>
      </c>
      <c r="I32" s="65"/>
      <c r="J32" s="64" t="s">
        <v>491</v>
      </c>
      <c r="K32" s="64" t="s">
        <v>472</v>
      </c>
      <c r="L32" s="57" t="s">
        <v>1</v>
      </c>
      <c r="M32" s="57" t="s">
        <v>1</v>
      </c>
      <c r="N32" s="57" t="s">
        <v>294</v>
      </c>
      <c r="O32" s="57" t="s">
        <v>597</v>
      </c>
      <c r="P32" s="157"/>
      <c r="Q32" s="157"/>
    </row>
    <row r="33">
      <c r="A33" s="63"/>
      <c r="B33" s="63"/>
      <c r="C33" s="57" t="s">
        <v>473</v>
      </c>
      <c r="D33" s="65"/>
      <c r="E33" s="155" t="s">
        <v>84</v>
      </c>
      <c r="F33" s="56" t="s">
        <v>56</v>
      </c>
      <c r="G33" s="67" t="s">
        <v>206</v>
      </c>
      <c r="H33" s="64" t="s">
        <v>492</v>
      </c>
      <c r="I33" s="64" t="s">
        <v>475</v>
      </c>
      <c r="J33" s="64" t="s">
        <v>487</v>
      </c>
      <c r="K33" s="64" t="s">
        <v>476</v>
      </c>
      <c r="L33" s="57" t="s">
        <v>1</v>
      </c>
      <c r="M33" s="57" t="s">
        <v>1</v>
      </c>
      <c r="N33" s="57" t="s">
        <v>294</v>
      </c>
      <c r="O33" s="57" t="s">
        <v>597</v>
      </c>
      <c r="P33" s="157"/>
      <c r="Q33" s="157"/>
    </row>
    <row r="34">
      <c r="A34" s="63"/>
      <c r="B34" s="63"/>
      <c r="C34" s="57" t="s">
        <v>602</v>
      </c>
      <c r="D34" s="65"/>
      <c r="E34" s="155" t="s">
        <v>84</v>
      </c>
      <c r="F34" s="56" t="s">
        <v>56</v>
      </c>
      <c r="G34" s="67" t="s">
        <v>211</v>
      </c>
      <c r="H34" s="64" t="s">
        <v>603</v>
      </c>
      <c r="I34" s="65"/>
      <c r="J34" s="64" t="s">
        <v>604</v>
      </c>
      <c r="K34" s="64" t="s">
        <v>605</v>
      </c>
      <c r="L34" s="57" t="s">
        <v>1</v>
      </c>
      <c r="M34" s="57" t="s">
        <v>1</v>
      </c>
      <c r="N34" s="57" t="s">
        <v>294</v>
      </c>
      <c r="O34" s="57" t="s">
        <v>597</v>
      </c>
      <c r="P34" s="157"/>
      <c r="Q34" s="157"/>
    </row>
    <row r="35">
      <c r="A35" s="63"/>
      <c r="B35" s="63"/>
      <c r="C35" s="57" t="s">
        <v>606</v>
      </c>
      <c r="D35" s="65"/>
      <c r="E35" s="155" t="s">
        <v>84</v>
      </c>
      <c r="F35" s="56" t="s">
        <v>56</v>
      </c>
      <c r="G35" s="67" t="s">
        <v>214</v>
      </c>
      <c r="H35" s="64" t="s">
        <v>607</v>
      </c>
      <c r="I35" s="65"/>
      <c r="J35" s="64" t="s">
        <v>608</v>
      </c>
      <c r="K35" s="64" t="s">
        <v>609</v>
      </c>
      <c r="L35" s="57" t="s">
        <v>1</v>
      </c>
      <c r="M35" s="57" t="s">
        <v>1</v>
      </c>
      <c r="N35" s="57" t="s">
        <v>294</v>
      </c>
      <c r="O35" s="57" t="s">
        <v>597</v>
      </c>
      <c r="P35" s="157"/>
      <c r="Q35" s="157"/>
    </row>
    <row r="36">
      <c r="A36" s="63"/>
      <c r="B36" s="6"/>
      <c r="C36" s="57" t="s">
        <v>497</v>
      </c>
      <c r="D36" s="65"/>
      <c r="E36" s="155" t="s">
        <v>84</v>
      </c>
      <c r="F36" s="56" t="s">
        <v>56</v>
      </c>
      <c r="G36" s="67" t="s">
        <v>217</v>
      </c>
      <c r="H36" s="64" t="s">
        <v>610</v>
      </c>
      <c r="I36" s="64" t="s">
        <v>611</v>
      </c>
      <c r="J36" s="64" t="s">
        <v>612</v>
      </c>
      <c r="K36" s="64" t="s">
        <v>613</v>
      </c>
      <c r="L36" s="57" t="s">
        <v>1</v>
      </c>
      <c r="M36" s="57" t="s">
        <v>1</v>
      </c>
      <c r="N36" s="57" t="s">
        <v>294</v>
      </c>
      <c r="O36" s="57" t="s">
        <v>597</v>
      </c>
      <c r="P36" s="157"/>
      <c r="Q36" s="157"/>
    </row>
    <row r="37">
      <c r="A37" s="63"/>
      <c r="B37" s="177" t="s">
        <v>614</v>
      </c>
      <c r="C37" s="57" t="s">
        <v>615</v>
      </c>
      <c r="D37" s="65"/>
      <c r="E37" s="155" t="s">
        <v>84</v>
      </c>
      <c r="F37" s="56" t="s">
        <v>56</v>
      </c>
      <c r="G37" s="67" t="s">
        <v>223</v>
      </c>
      <c r="H37" s="64" t="s">
        <v>616</v>
      </c>
      <c r="I37" s="65"/>
      <c r="J37" s="64" t="s">
        <v>616</v>
      </c>
      <c r="K37" s="64" t="s">
        <v>617</v>
      </c>
      <c r="L37" s="57" t="s">
        <v>2</v>
      </c>
      <c r="M37" s="57" t="s">
        <v>1</v>
      </c>
      <c r="N37" s="57" t="s">
        <v>294</v>
      </c>
      <c r="O37" s="57" t="s">
        <v>597</v>
      </c>
      <c r="P37" s="157"/>
      <c r="Q37" s="157"/>
    </row>
    <row r="38">
      <c r="A38" s="63"/>
      <c r="B38" s="63"/>
      <c r="C38" s="57" t="s">
        <v>602</v>
      </c>
      <c r="D38" s="65"/>
      <c r="E38" s="155" t="s">
        <v>84</v>
      </c>
      <c r="F38" s="56" t="s">
        <v>56</v>
      </c>
      <c r="G38" s="67" t="s">
        <v>227</v>
      </c>
      <c r="H38" s="64" t="s">
        <v>618</v>
      </c>
      <c r="I38" s="65"/>
      <c r="J38" s="64" t="s">
        <v>619</v>
      </c>
      <c r="K38" s="64" t="s">
        <v>620</v>
      </c>
      <c r="L38" s="57" t="s">
        <v>2</v>
      </c>
      <c r="M38" s="57" t="s">
        <v>1</v>
      </c>
      <c r="N38" s="57" t="s">
        <v>294</v>
      </c>
      <c r="O38" s="57" t="s">
        <v>597</v>
      </c>
      <c r="P38" s="157"/>
      <c r="Q38" s="157"/>
    </row>
    <row r="39">
      <c r="A39" s="63"/>
      <c r="B39" s="6"/>
      <c r="C39" s="57" t="s">
        <v>621</v>
      </c>
      <c r="D39" s="65"/>
      <c r="E39" s="155" t="s">
        <v>84</v>
      </c>
      <c r="F39" s="56" t="s">
        <v>56</v>
      </c>
      <c r="G39" s="67" t="s">
        <v>232</v>
      </c>
      <c r="H39" s="64" t="s">
        <v>622</v>
      </c>
      <c r="I39" s="64"/>
      <c r="J39" s="64" t="s">
        <v>623</v>
      </c>
      <c r="K39" s="64" t="s">
        <v>624</v>
      </c>
      <c r="L39" s="57" t="s">
        <v>2</v>
      </c>
      <c r="M39" s="57" t="s">
        <v>1</v>
      </c>
      <c r="N39" s="57" t="s">
        <v>294</v>
      </c>
      <c r="O39" s="57" t="s">
        <v>597</v>
      </c>
      <c r="P39" s="157"/>
      <c r="Q39" s="157"/>
    </row>
    <row r="40">
      <c r="A40" s="63"/>
      <c r="B40" s="177" t="s">
        <v>625</v>
      </c>
      <c r="C40" s="187" t="s">
        <v>17</v>
      </c>
      <c r="D40" s="64" t="s">
        <v>626</v>
      </c>
      <c r="E40" s="155" t="s">
        <v>84</v>
      </c>
      <c r="F40" s="56" t="s">
        <v>56</v>
      </c>
      <c r="G40" s="67" t="s">
        <v>237</v>
      </c>
      <c r="H40" s="64" t="s">
        <v>627</v>
      </c>
      <c r="I40" s="65"/>
      <c r="J40" s="64" t="s">
        <v>628</v>
      </c>
      <c r="K40" s="64" t="s">
        <v>629</v>
      </c>
      <c r="L40" s="57" t="s">
        <v>7</v>
      </c>
      <c r="M40" s="57" t="s">
        <v>1</v>
      </c>
      <c r="N40" s="57" t="s">
        <v>294</v>
      </c>
      <c r="O40" s="57" t="s">
        <v>518</v>
      </c>
      <c r="P40" s="157"/>
      <c r="Q40" s="157"/>
    </row>
    <row r="41">
      <c r="A41" s="63"/>
      <c r="B41" s="63"/>
      <c r="C41" s="63"/>
      <c r="D41" s="64" t="s">
        <v>630</v>
      </c>
      <c r="E41" s="155" t="s">
        <v>84</v>
      </c>
      <c r="F41" s="156" t="s">
        <v>56</v>
      </c>
      <c r="G41" s="67" t="s">
        <v>241</v>
      </c>
      <c r="H41" s="64" t="s">
        <v>631</v>
      </c>
      <c r="I41" s="65"/>
      <c r="J41" s="64" t="s">
        <v>632</v>
      </c>
      <c r="K41" s="64" t="s">
        <v>633</v>
      </c>
      <c r="L41" s="57" t="s">
        <v>7</v>
      </c>
      <c r="M41" s="57" t="s">
        <v>1</v>
      </c>
      <c r="N41" s="57" t="s">
        <v>294</v>
      </c>
      <c r="O41" s="57" t="s">
        <v>518</v>
      </c>
      <c r="P41" s="157"/>
      <c r="Q41" s="157"/>
    </row>
    <row r="42">
      <c r="A42" s="63"/>
      <c r="B42" s="63"/>
      <c r="C42" s="63"/>
      <c r="D42" s="64" t="s">
        <v>634</v>
      </c>
      <c r="E42" s="155" t="s">
        <v>84</v>
      </c>
      <c r="F42" s="77" t="s">
        <v>140</v>
      </c>
      <c r="G42" s="67" t="s">
        <v>246</v>
      </c>
      <c r="H42" s="64" t="s">
        <v>635</v>
      </c>
      <c r="I42" s="65"/>
      <c r="J42" s="64" t="s">
        <v>636</v>
      </c>
      <c r="K42" s="64" t="s">
        <v>637</v>
      </c>
      <c r="L42" s="57" t="s">
        <v>7</v>
      </c>
      <c r="M42" s="57" t="s">
        <v>1</v>
      </c>
      <c r="N42" s="57" t="s">
        <v>294</v>
      </c>
      <c r="O42" s="57" t="s">
        <v>518</v>
      </c>
      <c r="P42" s="157"/>
      <c r="Q42" s="157"/>
    </row>
    <row r="43">
      <c r="A43" s="63"/>
      <c r="B43" s="63"/>
      <c r="C43" s="63"/>
      <c r="D43" s="64" t="s">
        <v>638</v>
      </c>
      <c r="E43" s="155" t="s">
        <v>84</v>
      </c>
      <c r="F43" s="156" t="s">
        <v>56</v>
      </c>
      <c r="G43" s="67" t="s">
        <v>253</v>
      </c>
      <c r="H43" s="64" t="s">
        <v>639</v>
      </c>
      <c r="I43" s="65"/>
      <c r="J43" s="64" t="s">
        <v>640</v>
      </c>
      <c r="K43" s="64" t="s">
        <v>641</v>
      </c>
      <c r="L43" s="57" t="s">
        <v>7</v>
      </c>
      <c r="M43" s="57" t="s">
        <v>1</v>
      </c>
      <c r="N43" s="57" t="s">
        <v>294</v>
      </c>
      <c r="O43" s="57" t="s">
        <v>518</v>
      </c>
      <c r="P43" s="157"/>
      <c r="Q43" s="157"/>
    </row>
    <row r="44">
      <c r="A44" s="63"/>
      <c r="B44" s="63"/>
      <c r="C44" s="63"/>
      <c r="D44" s="64" t="s">
        <v>642</v>
      </c>
      <c r="E44" s="155" t="s">
        <v>84</v>
      </c>
      <c r="F44" s="77" t="s">
        <v>140</v>
      </c>
      <c r="G44" s="67" t="s">
        <v>258</v>
      </c>
      <c r="H44" s="64" t="s">
        <v>643</v>
      </c>
      <c r="I44" s="65"/>
      <c r="J44" s="64" t="s">
        <v>644</v>
      </c>
      <c r="K44" s="64" t="s">
        <v>645</v>
      </c>
      <c r="L44" s="57" t="s">
        <v>7</v>
      </c>
      <c r="M44" s="57" t="s">
        <v>1</v>
      </c>
      <c r="N44" s="57" t="s">
        <v>294</v>
      </c>
      <c r="O44" s="57" t="s">
        <v>518</v>
      </c>
      <c r="P44" s="157"/>
      <c r="Q44" s="157"/>
    </row>
    <row r="45">
      <c r="A45" s="63"/>
      <c r="B45" s="63"/>
      <c r="C45" s="63"/>
      <c r="D45" s="64" t="s">
        <v>646</v>
      </c>
      <c r="E45" s="155" t="s">
        <v>84</v>
      </c>
      <c r="F45" s="156" t="s">
        <v>56</v>
      </c>
      <c r="G45" s="67" t="s">
        <v>264</v>
      </c>
      <c r="H45" s="64" t="s">
        <v>647</v>
      </c>
      <c r="I45" s="65"/>
      <c r="J45" s="64" t="s">
        <v>648</v>
      </c>
      <c r="K45" s="64" t="s">
        <v>649</v>
      </c>
      <c r="L45" s="57" t="s">
        <v>7</v>
      </c>
      <c r="M45" s="57" t="s">
        <v>1</v>
      </c>
      <c r="N45" s="57" t="s">
        <v>294</v>
      </c>
      <c r="O45" s="57" t="s">
        <v>518</v>
      </c>
      <c r="P45" s="157"/>
      <c r="Q45" s="157"/>
    </row>
    <row r="46">
      <c r="A46" s="63"/>
      <c r="B46" s="63"/>
      <c r="C46" s="6"/>
      <c r="D46" s="64" t="s">
        <v>650</v>
      </c>
      <c r="E46" s="155" t="s">
        <v>84</v>
      </c>
      <c r="F46" s="77" t="s">
        <v>140</v>
      </c>
      <c r="G46" s="67" t="s">
        <v>269</v>
      </c>
      <c r="H46" s="64" t="s">
        <v>651</v>
      </c>
      <c r="I46" s="65"/>
      <c r="J46" s="64" t="s">
        <v>652</v>
      </c>
      <c r="K46" s="64" t="s">
        <v>653</v>
      </c>
      <c r="L46" s="57" t="s">
        <v>7</v>
      </c>
      <c r="M46" s="57" t="s">
        <v>1</v>
      </c>
      <c r="N46" s="57" t="s">
        <v>294</v>
      </c>
      <c r="O46" s="57" t="s">
        <v>518</v>
      </c>
      <c r="P46" s="157"/>
      <c r="Q46" s="157"/>
    </row>
    <row r="47">
      <c r="A47" s="63"/>
      <c r="B47" s="63"/>
      <c r="C47" s="187" t="s">
        <v>654</v>
      </c>
      <c r="D47" s="64" t="s">
        <v>156</v>
      </c>
      <c r="E47" s="155" t="s">
        <v>84</v>
      </c>
      <c r="F47" s="77" t="s">
        <v>140</v>
      </c>
      <c r="G47" s="67" t="s">
        <v>275</v>
      </c>
      <c r="H47" s="64" t="s">
        <v>655</v>
      </c>
      <c r="I47" s="65"/>
      <c r="J47" s="64" t="s">
        <v>656</v>
      </c>
      <c r="K47" s="64" t="s">
        <v>657</v>
      </c>
      <c r="L47" s="57" t="s">
        <v>7</v>
      </c>
      <c r="M47" s="57" t="s">
        <v>1</v>
      </c>
      <c r="N47" s="57" t="s">
        <v>294</v>
      </c>
      <c r="O47" s="57" t="s">
        <v>518</v>
      </c>
      <c r="P47" s="157"/>
      <c r="Q47" s="157"/>
    </row>
    <row r="48">
      <c r="A48" s="63"/>
      <c r="B48" s="63"/>
      <c r="C48" s="63"/>
      <c r="D48" s="64" t="s">
        <v>168</v>
      </c>
      <c r="E48" s="155" t="s">
        <v>84</v>
      </c>
      <c r="F48" s="77" t="s">
        <v>140</v>
      </c>
      <c r="G48" s="67" t="s">
        <v>280</v>
      </c>
      <c r="H48" s="64" t="s">
        <v>658</v>
      </c>
      <c r="I48" s="64"/>
      <c r="J48" s="64" t="s">
        <v>659</v>
      </c>
      <c r="K48" s="64" t="s">
        <v>660</v>
      </c>
      <c r="L48" s="57" t="s">
        <v>7</v>
      </c>
      <c r="M48" s="57" t="s">
        <v>1</v>
      </c>
      <c r="N48" s="57" t="s">
        <v>294</v>
      </c>
      <c r="O48" s="57" t="s">
        <v>518</v>
      </c>
      <c r="P48" s="157"/>
      <c r="Q48" s="157"/>
    </row>
    <row r="49">
      <c r="A49" s="63"/>
      <c r="B49" s="63"/>
      <c r="C49" s="63"/>
      <c r="D49" s="64" t="s">
        <v>195</v>
      </c>
      <c r="E49" s="155" t="s">
        <v>84</v>
      </c>
      <c r="F49" s="56" t="s">
        <v>56</v>
      </c>
      <c r="G49" s="67" t="s">
        <v>285</v>
      </c>
      <c r="H49" s="64" t="s">
        <v>661</v>
      </c>
      <c r="I49" s="65"/>
      <c r="J49" s="64" t="s">
        <v>662</v>
      </c>
      <c r="K49" s="64" t="s">
        <v>663</v>
      </c>
      <c r="L49" s="57" t="s">
        <v>7</v>
      </c>
      <c r="M49" s="57" t="s">
        <v>1</v>
      </c>
      <c r="N49" s="57" t="s">
        <v>294</v>
      </c>
      <c r="O49" s="57" t="s">
        <v>518</v>
      </c>
      <c r="P49" s="157"/>
      <c r="Q49" s="157"/>
    </row>
    <row r="50">
      <c r="A50" s="63"/>
      <c r="B50" s="63"/>
      <c r="C50" s="63"/>
      <c r="D50" s="64" t="s">
        <v>210</v>
      </c>
      <c r="E50" s="155" t="s">
        <v>84</v>
      </c>
      <c r="F50" s="56" t="s">
        <v>56</v>
      </c>
      <c r="G50" s="67" t="s">
        <v>290</v>
      </c>
      <c r="H50" s="64" t="s">
        <v>664</v>
      </c>
      <c r="I50" s="65"/>
      <c r="J50" s="64" t="s">
        <v>665</v>
      </c>
      <c r="K50" s="64" t="s">
        <v>666</v>
      </c>
      <c r="L50" s="57" t="s">
        <v>7</v>
      </c>
      <c r="M50" s="57" t="s">
        <v>1</v>
      </c>
      <c r="N50" s="57" t="s">
        <v>294</v>
      </c>
      <c r="O50" s="57" t="s">
        <v>518</v>
      </c>
      <c r="P50" s="157"/>
      <c r="Q50" s="157"/>
    </row>
    <row r="51">
      <c r="A51" s="63"/>
      <c r="B51" s="63"/>
      <c r="C51" s="63"/>
      <c r="D51" s="64" t="s">
        <v>221</v>
      </c>
      <c r="E51" s="155" t="s">
        <v>84</v>
      </c>
      <c r="F51" s="77" t="s">
        <v>140</v>
      </c>
      <c r="G51" s="67" t="s">
        <v>498</v>
      </c>
      <c r="H51" s="64" t="s">
        <v>667</v>
      </c>
      <c r="I51" s="65"/>
      <c r="J51" s="64" t="s">
        <v>668</v>
      </c>
      <c r="K51" s="64" t="s">
        <v>669</v>
      </c>
      <c r="L51" s="57" t="s">
        <v>7</v>
      </c>
      <c r="M51" s="57" t="s">
        <v>1</v>
      </c>
      <c r="N51" s="57" t="s">
        <v>294</v>
      </c>
      <c r="O51" s="57" t="s">
        <v>518</v>
      </c>
      <c r="P51" s="157"/>
      <c r="Q51" s="157"/>
    </row>
    <row r="52">
      <c r="A52" s="63"/>
      <c r="B52" s="63"/>
      <c r="C52" s="63"/>
      <c r="D52" s="64" t="s">
        <v>670</v>
      </c>
      <c r="E52" s="155" t="s">
        <v>84</v>
      </c>
      <c r="F52" s="56" t="s">
        <v>56</v>
      </c>
      <c r="G52" s="67" t="s">
        <v>504</v>
      </c>
      <c r="H52" s="64" t="s">
        <v>671</v>
      </c>
      <c r="I52" s="65"/>
      <c r="J52" s="64" t="s">
        <v>672</v>
      </c>
      <c r="K52" s="64" t="s">
        <v>673</v>
      </c>
      <c r="L52" s="57" t="s">
        <v>7</v>
      </c>
      <c r="M52" s="57" t="s">
        <v>5</v>
      </c>
      <c r="N52" s="57" t="s">
        <v>294</v>
      </c>
      <c r="O52" s="57" t="s">
        <v>518</v>
      </c>
      <c r="P52" s="157"/>
      <c r="Q52" s="157"/>
    </row>
    <row r="53">
      <c r="A53" s="63"/>
      <c r="B53" s="63"/>
      <c r="C53" s="63"/>
      <c r="D53" s="64" t="s">
        <v>327</v>
      </c>
      <c r="E53" s="155" t="s">
        <v>84</v>
      </c>
      <c r="F53" s="156" t="s">
        <v>56</v>
      </c>
      <c r="G53" s="67" t="s">
        <v>510</v>
      </c>
      <c r="H53" s="64" t="s">
        <v>674</v>
      </c>
      <c r="I53" s="65"/>
      <c r="J53" s="64" t="s">
        <v>675</v>
      </c>
      <c r="K53" s="64" t="s">
        <v>676</v>
      </c>
      <c r="L53" s="57" t="s">
        <v>7</v>
      </c>
      <c r="M53" s="57" t="s">
        <v>1</v>
      </c>
      <c r="N53" s="57" t="s">
        <v>294</v>
      </c>
      <c r="O53" s="57" t="s">
        <v>518</v>
      </c>
      <c r="P53" s="157"/>
      <c r="Q53" s="157"/>
    </row>
    <row r="54">
      <c r="A54" s="63"/>
      <c r="B54" s="63"/>
      <c r="C54" s="63"/>
      <c r="D54" s="64" t="s">
        <v>646</v>
      </c>
      <c r="E54" s="155" t="s">
        <v>84</v>
      </c>
      <c r="F54" s="156" t="s">
        <v>56</v>
      </c>
      <c r="G54" s="67" t="s">
        <v>677</v>
      </c>
      <c r="H54" s="64" t="s">
        <v>647</v>
      </c>
      <c r="I54" s="65"/>
      <c r="J54" s="64" t="s">
        <v>648</v>
      </c>
      <c r="K54" s="64" t="s">
        <v>649</v>
      </c>
      <c r="L54" s="57" t="s">
        <v>7</v>
      </c>
      <c r="M54" s="57" t="s">
        <v>1</v>
      </c>
      <c r="N54" s="57" t="s">
        <v>294</v>
      </c>
      <c r="O54" s="57" t="s">
        <v>518</v>
      </c>
      <c r="P54" s="157"/>
      <c r="Q54" s="157"/>
    </row>
    <row r="55">
      <c r="A55" s="63"/>
      <c r="B55" s="63"/>
      <c r="C55" s="6"/>
      <c r="D55" s="64" t="s">
        <v>650</v>
      </c>
      <c r="E55" s="155" t="s">
        <v>84</v>
      </c>
      <c r="F55" s="77" t="s">
        <v>140</v>
      </c>
      <c r="G55" s="67" t="s">
        <v>678</v>
      </c>
      <c r="H55" s="64" t="s">
        <v>651</v>
      </c>
      <c r="I55" s="65"/>
      <c r="J55" s="64" t="s">
        <v>652</v>
      </c>
      <c r="K55" s="64" t="s">
        <v>653</v>
      </c>
      <c r="L55" s="57" t="s">
        <v>7</v>
      </c>
      <c r="M55" s="57" t="s">
        <v>1</v>
      </c>
      <c r="N55" s="57" t="s">
        <v>294</v>
      </c>
      <c r="O55" s="57" t="s">
        <v>518</v>
      </c>
      <c r="P55" s="157"/>
      <c r="Q55" s="157"/>
    </row>
    <row r="56">
      <c r="A56" s="63"/>
      <c r="B56" s="63"/>
      <c r="C56" s="187" t="s">
        <v>679</v>
      </c>
      <c r="D56" s="64" t="s">
        <v>680</v>
      </c>
      <c r="E56" s="155" t="s">
        <v>84</v>
      </c>
      <c r="F56" s="56" t="s">
        <v>56</v>
      </c>
      <c r="G56" s="67" t="s">
        <v>681</v>
      </c>
      <c r="H56" s="64" t="s">
        <v>682</v>
      </c>
      <c r="I56" s="65"/>
      <c r="J56" s="64" t="s">
        <v>683</v>
      </c>
      <c r="K56" s="64" t="s">
        <v>684</v>
      </c>
      <c r="L56" s="57" t="s">
        <v>7</v>
      </c>
      <c r="M56" s="57" t="s">
        <v>1</v>
      </c>
      <c r="N56" s="57" t="s">
        <v>294</v>
      </c>
      <c r="O56" s="57" t="s">
        <v>518</v>
      </c>
      <c r="P56" s="157"/>
      <c r="Q56" s="157"/>
    </row>
    <row r="57">
      <c r="A57" s="63"/>
      <c r="B57" s="63"/>
      <c r="C57" s="6"/>
      <c r="D57" s="64" t="s">
        <v>685</v>
      </c>
      <c r="E57" s="155" t="s">
        <v>84</v>
      </c>
      <c r="F57" s="56" t="s">
        <v>56</v>
      </c>
      <c r="G57" s="67" t="s">
        <v>686</v>
      </c>
      <c r="H57" s="64" t="s">
        <v>687</v>
      </c>
      <c r="I57" s="64" t="s">
        <v>688</v>
      </c>
      <c r="J57" s="64" t="s">
        <v>689</v>
      </c>
      <c r="K57" s="64" t="s">
        <v>690</v>
      </c>
      <c r="L57" s="57" t="s">
        <v>7</v>
      </c>
      <c r="M57" s="57" t="s">
        <v>1</v>
      </c>
      <c r="N57" s="57" t="s">
        <v>294</v>
      </c>
      <c r="O57" s="57" t="s">
        <v>518</v>
      </c>
      <c r="P57" s="157"/>
      <c r="Q57" s="157"/>
    </row>
    <row r="58">
      <c r="A58" s="63"/>
      <c r="B58" s="63"/>
      <c r="C58" s="57" t="s">
        <v>691</v>
      </c>
      <c r="D58" s="65"/>
      <c r="E58" s="155" t="s">
        <v>84</v>
      </c>
      <c r="F58" s="56" t="s">
        <v>56</v>
      </c>
      <c r="G58" s="67" t="s">
        <v>692</v>
      </c>
      <c r="H58" s="64" t="s">
        <v>693</v>
      </c>
      <c r="I58" s="65"/>
      <c r="J58" s="64" t="s">
        <v>694</v>
      </c>
      <c r="K58" s="64" t="s">
        <v>695</v>
      </c>
      <c r="L58" s="57" t="s">
        <v>5</v>
      </c>
      <c r="M58" s="57" t="s">
        <v>1</v>
      </c>
      <c r="N58" s="57" t="s">
        <v>294</v>
      </c>
      <c r="O58" s="57" t="s">
        <v>518</v>
      </c>
      <c r="P58" s="157"/>
      <c r="Q58" s="73" t="s">
        <v>696</v>
      </c>
    </row>
    <row r="59">
      <c r="A59" s="6"/>
      <c r="B59" s="6"/>
      <c r="C59" s="57" t="s">
        <v>697</v>
      </c>
      <c r="D59" s="64" t="s">
        <v>698</v>
      </c>
      <c r="E59" s="155" t="s">
        <v>84</v>
      </c>
      <c r="F59" s="56" t="s">
        <v>56</v>
      </c>
      <c r="G59" s="67" t="s">
        <v>699</v>
      </c>
      <c r="H59" s="64" t="s">
        <v>700</v>
      </c>
      <c r="I59" s="65"/>
      <c r="J59" s="64" t="s">
        <v>701</v>
      </c>
      <c r="K59" s="64" t="s">
        <v>702</v>
      </c>
      <c r="L59" s="57" t="s">
        <v>1</v>
      </c>
      <c r="M59" s="57" t="s">
        <v>1</v>
      </c>
      <c r="N59" s="57" t="s">
        <v>294</v>
      </c>
      <c r="O59" s="57" t="s">
        <v>518</v>
      </c>
      <c r="P59" s="157"/>
      <c r="Q59" s="73" t="s">
        <v>703</v>
      </c>
    </row>
  </sheetData>
  <mergeCells count="40">
    <mergeCell ref="B1:C1"/>
    <mergeCell ref="B2:C2"/>
    <mergeCell ref="E2:E3"/>
    <mergeCell ref="F2:F3"/>
    <mergeCell ref="B3:C3"/>
    <mergeCell ref="E4:E5"/>
    <mergeCell ref="F4:F5"/>
    <mergeCell ref="P10:P11"/>
    <mergeCell ref="Q10:Q11"/>
    <mergeCell ref="R10:R11"/>
    <mergeCell ref="S10:S11"/>
    <mergeCell ref="T10:T11"/>
    <mergeCell ref="U10:U11"/>
    <mergeCell ref="V10:V11"/>
    <mergeCell ref="W10:W11"/>
    <mergeCell ref="I10:I11"/>
    <mergeCell ref="J10:J11"/>
    <mergeCell ref="K10:K11"/>
    <mergeCell ref="L10:L11"/>
    <mergeCell ref="M10:M11"/>
    <mergeCell ref="N10:N11"/>
    <mergeCell ref="O10:O11"/>
    <mergeCell ref="B4:C4"/>
    <mergeCell ref="B5:C5"/>
    <mergeCell ref="A10:D10"/>
    <mergeCell ref="E10:E11"/>
    <mergeCell ref="F10:F11"/>
    <mergeCell ref="G10:G11"/>
    <mergeCell ref="H10:H11"/>
    <mergeCell ref="B37:B39"/>
    <mergeCell ref="C40:C46"/>
    <mergeCell ref="C47:C55"/>
    <mergeCell ref="C56:C57"/>
    <mergeCell ref="A12:A16"/>
    <mergeCell ref="B12:B13"/>
    <mergeCell ref="B14:B15"/>
    <mergeCell ref="A17:A59"/>
    <mergeCell ref="B17:B25"/>
    <mergeCell ref="B26:B36"/>
    <mergeCell ref="B40:B59"/>
  </mergeCells>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1.0" topLeftCell="C12" activePane="bottomRight" state="frozen"/>
      <selection activeCell="C1" sqref="C1" pane="topRight"/>
      <selection activeCell="A12" sqref="A12" pane="bottomLeft"/>
      <selection activeCell="C12" sqref="C12" pane="bottomRight"/>
    </sheetView>
  </sheetViews>
  <sheetFormatPr customHeight="1" defaultColWidth="12.63" defaultRowHeight="15.75"/>
  <cols>
    <col customWidth="1" min="2" max="2" width="30.25"/>
    <col customWidth="1" min="3" max="3" width="11.63"/>
    <col customWidth="1" min="4" max="4" width="10.63"/>
    <col customWidth="1" min="5" max="5" width="10.13"/>
    <col customWidth="1" min="6" max="6" width="10.5"/>
    <col customWidth="1" min="7" max="7" width="11.13"/>
    <col customWidth="1" min="8" max="8" width="32.63"/>
    <col customWidth="1" min="9" max="9" width="39.13"/>
    <col customWidth="1" min="11" max="11" width="11.38"/>
  </cols>
  <sheetData>
    <row r="1">
      <c r="A1" s="188" t="s">
        <v>24</v>
      </c>
      <c r="B1" s="189" t="s">
        <v>25</v>
      </c>
      <c r="C1" s="190"/>
      <c r="D1" s="191"/>
      <c r="E1" s="192"/>
      <c r="F1" s="191"/>
      <c r="G1" s="192"/>
      <c r="H1" s="192"/>
      <c r="I1" s="192"/>
      <c r="J1" s="192"/>
      <c r="K1" s="192"/>
      <c r="L1" s="192"/>
      <c r="M1" s="191"/>
      <c r="N1" s="193"/>
      <c r="O1" s="193"/>
      <c r="P1" s="193"/>
      <c r="Q1" s="193"/>
      <c r="R1" s="193"/>
      <c r="S1" s="193"/>
      <c r="T1" s="193"/>
      <c r="U1" s="193"/>
      <c r="V1" s="192"/>
      <c r="W1" s="192"/>
      <c r="X1" s="192"/>
      <c r="Y1" s="192"/>
      <c r="Z1" s="192"/>
    </row>
    <row r="2">
      <c r="A2" s="194" t="s">
        <v>28</v>
      </c>
      <c r="B2" s="189" t="s">
        <v>25</v>
      </c>
      <c r="C2" s="190"/>
      <c r="D2" s="191"/>
      <c r="E2" s="192"/>
      <c r="F2" s="191"/>
      <c r="G2" s="192"/>
      <c r="H2" s="192"/>
      <c r="I2" s="192"/>
      <c r="J2" s="192"/>
      <c r="K2" s="192"/>
      <c r="L2" s="192"/>
      <c r="M2" s="195"/>
      <c r="N2" s="193"/>
      <c r="O2" s="193"/>
      <c r="P2" s="193"/>
      <c r="Q2" s="193"/>
      <c r="R2" s="193"/>
      <c r="S2" s="193"/>
      <c r="T2" s="193"/>
      <c r="U2" s="193"/>
      <c r="V2" s="192"/>
      <c r="W2" s="192"/>
      <c r="X2" s="192"/>
      <c r="Y2" s="192"/>
      <c r="Z2" s="192"/>
    </row>
    <row r="3">
      <c r="A3" s="194" t="s">
        <v>29</v>
      </c>
      <c r="B3" s="196" t="s">
        <v>30</v>
      </c>
      <c r="C3" s="197"/>
      <c r="D3" s="198"/>
      <c r="E3" s="192"/>
      <c r="F3" s="191"/>
      <c r="G3" s="192"/>
      <c r="H3" s="192"/>
      <c r="I3" s="192"/>
      <c r="J3" s="192"/>
      <c r="K3" s="192"/>
      <c r="L3" s="192"/>
      <c r="M3" s="199"/>
      <c r="N3" s="193"/>
      <c r="O3" s="193"/>
      <c r="P3" s="193"/>
      <c r="Q3" s="193"/>
      <c r="R3" s="193"/>
      <c r="S3" s="193"/>
      <c r="T3" s="193"/>
      <c r="U3" s="193"/>
      <c r="V3" s="192"/>
      <c r="W3" s="192"/>
      <c r="X3" s="192"/>
      <c r="Y3" s="192"/>
      <c r="Z3" s="192"/>
    </row>
    <row r="4">
      <c r="A4" s="194" t="s">
        <v>31</v>
      </c>
      <c r="B4" s="196" t="s">
        <v>704</v>
      </c>
      <c r="C4" s="190"/>
      <c r="D4" s="191"/>
      <c r="E4" s="192"/>
      <c r="F4" s="191"/>
      <c r="G4" s="200"/>
      <c r="H4" s="201"/>
      <c r="I4" s="202"/>
      <c r="J4" s="202"/>
      <c r="K4" s="202"/>
      <c r="L4" s="202"/>
      <c r="M4" s="195"/>
      <c r="N4" s="193"/>
      <c r="O4" s="193"/>
      <c r="P4" s="193"/>
      <c r="Q4" s="193"/>
      <c r="R4" s="193"/>
      <c r="S4" s="193"/>
      <c r="T4" s="193"/>
      <c r="U4" s="193"/>
      <c r="V4" s="192"/>
      <c r="W4" s="192"/>
      <c r="X4" s="192"/>
      <c r="Y4" s="192"/>
      <c r="Z4" s="192"/>
    </row>
    <row r="5">
      <c r="A5" s="194" t="s">
        <v>33</v>
      </c>
      <c r="B5" s="203" t="s">
        <v>705</v>
      </c>
      <c r="C5" s="190"/>
      <c r="D5" s="191"/>
      <c r="E5" s="192"/>
      <c r="F5" s="191"/>
      <c r="G5" s="200"/>
      <c r="H5" s="201"/>
      <c r="I5" s="204"/>
      <c r="J5" s="204"/>
      <c r="K5" s="204"/>
      <c r="L5" s="204"/>
      <c r="M5" s="199"/>
      <c r="N5" s="193"/>
      <c r="O5" s="193"/>
      <c r="P5" s="193"/>
      <c r="Q5" s="193"/>
      <c r="R5" s="193"/>
      <c r="S5" s="193"/>
      <c r="T5" s="193"/>
      <c r="U5" s="193"/>
      <c r="V5" s="192"/>
      <c r="W5" s="192"/>
      <c r="X5" s="192"/>
      <c r="Y5" s="192"/>
      <c r="Z5" s="192"/>
    </row>
    <row r="6">
      <c r="A6" s="191"/>
      <c r="B6" s="191"/>
      <c r="C6" s="191"/>
      <c r="D6" s="191"/>
      <c r="E6" s="191"/>
      <c r="F6" s="191"/>
      <c r="G6" s="192"/>
      <c r="H6" s="192"/>
      <c r="I6" s="192"/>
      <c r="J6" s="192"/>
      <c r="K6" s="192"/>
      <c r="L6" s="192"/>
      <c r="M6" s="191"/>
      <c r="N6" s="193"/>
      <c r="O6" s="193"/>
      <c r="P6" s="193"/>
      <c r="Q6" s="193"/>
      <c r="R6" s="193"/>
      <c r="S6" s="193"/>
      <c r="T6" s="193"/>
      <c r="U6" s="193"/>
      <c r="V6" s="192"/>
      <c r="W6" s="192"/>
      <c r="X6" s="192"/>
      <c r="Y6" s="192"/>
      <c r="Z6" s="192"/>
    </row>
    <row r="7">
      <c r="A7" s="205"/>
      <c r="B7" s="206" t="s">
        <v>26</v>
      </c>
      <c r="C7" s="206" t="s">
        <v>1</v>
      </c>
      <c r="D7" s="206" t="s">
        <v>2</v>
      </c>
      <c r="E7" s="206" t="s">
        <v>3</v>
      </c>
      <c r="F7" s="206" t="s">
        <v>4</v>
      </c>
      <c r="G7" s="206" t="s">
        <v>5</v>
      </c>
      <c r="H7" s="206" t="s">
        <v>706</v>
      </c>
      <c r="I7" s="192"/>
      <c r="J7" s="192"/>
      <c r="K7" s="192"/>
      <c r="L7" s="192"/>
      <c r="M7" s="192"/>
      <c r="N7" s="192"/>
      <c r="O7" s="192"/>
      <c r="P7" s="192"/>
      <c r="Q7" s="192"/>
      <c r="R7" s="192"/>
      <c r="S7" s="192"/>
      <c r="T7" s="192"/>
      <c r="U7" s="192"/>
      <c r="V7" s="192"/>
      <c r="W7" s="192"/>
      <c r="X7" s="192"/>
      <c r="Y7" s="192"/>
      <c r="Z7" s="192"/>
    </row>
    <row r="8">
      <c r="A8" s="207" t="s">
        <v>22</v>
      </c>
      <c r="B8" s="208">
        <f>COUNTA($E$12:$E$101)</f>
        <v>21</v>
      </c>
      <c r="C8" s="209">
        <f>COUNTIF(K12:K101,C7)</f>
        <v>21</v>
      </c>
      <c r="D8" s="209">
        <f>COUNTIF(K12:K101,D7)</f>
        <v>0</v>
      </c>
      <c r="E8" s="209">
        <f>COUNTIF(K12:K101,E7)</f>
        <v>0</v>
      </c>
      <c r="F8" s="209">
        <f>COUNTIF(K12:K101,F7)</f>
        <v>0</v>
      </c>
      <c r="G8" s="209">
        <f>COUNTIF(K12:K101,G7)</f>
        <v>0</v>
      </c>
      <c r="H8" s="209">
        <f>B8-SUM(C8:G8)</f>
        <v>0</v>
      </c>
      <c r="I8" s="192"/>
      <c r="J8" s="210"/>
      <c r="K8" s="210"/>
      <c r="L8" s="192"/>
      <c r="M8" s="192"/>
      <c r="N8" s="192"/>
      <c r="O8" s="192"/>
      <c r="P8" s="192"/>
      <c r="Q8" s="192"/>
      <c r="R8" s="192"/>
      <c r="S8" s="192"/>
      <c r="T8" s="192"/>
      <c r="U8" s="192"/>
      <c r="V8" s="192"/>
      <c r="W8" s="192"/>
      <c r="X8" s="192"/>
      <c r="Y8" s="192"/>
      <c r="Z8" s="192"/>
    </row>
    <row r="9">
      <c r="A9" s="6"/>
      <c r="B9" s="6"/>
      <c r="C9" s="211">
        <f>C8/B8</f>
        <v>1</v>
      </c>
      <c r="D9" s="211">
        <f>D8/B8</f>
        <v>0</v>
      </c>
      <c r="E9" s="211">
        <f>E8/B8</f>
        <v>0</v>
      </c>
      <c r="F9" s="211">
        <f>F8/B8</f>
        <v>0</v>
      </c>
      <c r="G9" s="211">
        <f>G8/B8</f>
        <v>0</v>
      </c>
      <c r="H9" s="211">
        <f>H8/B8</f>
        <v>0</v>
      </c>
      <c r="I9" s="192"/>
      <c r="J9" s="192"/>
      <c r="K9" s="192"/>
      <c r="L9" s="192"/>
      <c r="M9" s="192"/>
      <c r="N9" s="192"/>
      <c r="O9" s="192"/>
      <c r="P9" s="192"/>
      <c r="Q9" s="192"/>
      <c r="R9" s="192"/>
      <c r="S9" s="192"/>
      <c r="T9" s="192"/>
      <c r="U9" s="192"/>
      <c r="V9" s="192"/>
      <c r="W9" s="192"/>
      <c r="X9" s="192"/>
      <c r="Y9" s="192"/>
      <c r="Z9" s="192"/>
    </row>
    <row r="10">
      <c r="A10" s="192"/>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row>
    <row r="11">
      <c r="A11" s="212"/>
      <c r="B11" s="212" t="s">
        <v>707</v>
      </c>
      <c r="C11" s="212" t="s">
        <v>35</v>
      </c>
      <c r="D11" s="212" t="s">
        <v>36</v>
      </c>
      <c r="E11" s="212" t="s">
        <v>37</v>
      </c>
      <c r="F11" s="212" t="s">
        <v>708</v>
      </c>
      <c r="G11" s="176" t="s">
        <v>709</v>
      </c>
      <c r="H11" s="176" t="s">
        <v>710</v>
      </c>
      <c r="I11" s="176" t="s">
        <v>711</v>
      </c>
      <c r="J11" s="176" t="s">
        <v>712</v>
      </c>
      <c r="K11" s="175" t="s">
        <v>713</v>
      </c>
      <c r="L11" s="175" t="s">
        <v>47</v>
      </c>
      <c r="M11" s="192"/>
      <c r="N11" s="192"/>
      <c r="O11" s="192"/>
      <c r="P11" s="192"/>
      <c r="Q11" s="192"/>
      <c r="R11" s="192"/>
      <c r="S11" s="192"/>
      <c r="T11" s="192"/>
      <c r="U11" s="192"/>
      <c r="V11" s="192"/>
      <c r="W11" s="192"/>
      <c r="X11" s="192"/>
      <c r="Y11" s="192"/>
      <c r="Z11" s="192"/>
    </row>
    <row r="12">
      <c r="A12" s="213" t="s">
        <v>13</v>
      </c>
      <c r="B12" s="73" t="s">
        <v>714</v>
      </c>
      <c r="C12" s="214" t="s">
        <v>84</v>
      </c>
      <c r="D12" s="215" t="s">
        <v>56</v>
      </c>
      <c r="E12" s="216" t="s">
        <v>57</v>
      </c>
      <c r="F12" s="216" t="s">
        <v>715</v>
      </c>
      <c r="G12" s="217" t="s">
        <v>716</v>
      </c>
      <c r="H12" s="73" t="s">
        <v>717</v>
      </c>
      <c r="I12" s="73" t="s">
        <v>718</v>
      </c>
      <c r="J12" s="218">
        <v>200.0</v>
      </c>
      <c r="K12" s="219" t="s">
        <v>1</v>
      </c>
      <c r="L12" s="220"/>
      <c r="M12" s="192"/>
      <c r="N12" s="192"/>
      <c r="O12" s="192"/>
      <c r="P12" s="192"/>
      <c r="Q12" s="192"/>
      <c r="R12" s="192"/>
      <c r="S12" s="192"/>
      <c r="T12" s="192"/>
      <c r="U12" s="192"/>
      <c r="V12" s="192"/>
      <c r="W12" s="192"/>
      <c r="X12" s="192"/>
      <c r="Y12" s="192"/>
      <c r="Z12" s="192"/>
    </row>
    <row r="13">
      <c r="A13" s="63"/>
      <c r="B13" s="73" t="s">
        <v>719</v>
      </c>
      <c r="C13" s="214" t="s">
        <v>84</v>
      </c>
      <c r="D13" s="221" t="s">
        <v>140</v>
      </c>
      <c r="E13" s="216" t="s">
        <v>63</v>
      </c>
      <c r="F13" s="216" t="s">
        <v>715</v>
      </c>
      <c r="G13" s="217" t="s">
        <v>716</v>
      </c>
      <c r="H13" s="73" t="s">
        <v>720</v>
      </c>
      <c r="I13" s="73" t="s">
        <v>721</v>
      </c>
      <c r="J13" s="222">
        <v>404.0</v>
      </c>
      <c r="K13" s="219" t="s">
        <v>1</v>
      </c>
      <c r="L13" s="73"/>
      <c r="M13" s="192"/>
      <c r="N13" s="192"/>
      <c r="O13" s="192"/>
      <c r="P13" s="192"/>
      <c r="Q13" s="192"/>
      <c r="R13" s="192"/>
      <c r="S13" s="192"/>
      <c r="T13" s="192"/>
      <c r="U13" s="192"/>
      <c r="V13" s="192"/>
      <c r="W13" s="192"/>
      <c r="X13" s="192"/>
      <c r="Y13" s="192"/>
      <c r="Z13" s="192"/>
    </row>
    <row r="14">
      <c r="A14" s="63"/>
      <c r="B14" s="73" t="s">
        <v>722</v>
      </c>
      <c r="C14" s="214" t="s">
        <v>84</v>
      </c>
      <c r="D14" s="221" t="s">
        <v>140</v>
      </c>
      <c r="E14" s="216" t="s">
        <v>69</v>
      </c>
      <c r="F14" s="216" t="s">
        <v>715</v>
      </c>
      <c r="G14" s="217" t="s">
        <v>716</v>
      </c>
      <c r="H14" s="73" t="s">
        <v>723</v>
      </c>
      <c r="I14" s="73" t="s">
        <v>724</v>
      </c>
      <c r="J14" s="222">
        <v>404.0</v>
      </c>
      <c r="K14" s="223" t="s">
        <v>1</v>
      </c>
      <c r="L14" s="73"/>
      <c r="M14" s="192"/>
      <c r="N14" s="192"/>
      <c r="O14" s="192"/>
      <c r="P14" s="192"/>
      <c r="Q14" s="192"/>
      <c r="R14" s="192"/>
      <c r="S14" s="192"/>
      <c r="T14" s="192"/>
      <c r="U14" s="192"/>
      <c r="V14" s="192"/>
      <c r="W14" s="192"/>
      <c r="X14" s="192"/>
      <c r="Y14" s="192"/>
      <c r="Z14" s="192"/>
    </row>
    <row r="15">
      <c r="A15" s="63"/>
      <c r="B15" s="73" t="s">
        <v>725</v>
      </c>
      <c r="C15" s="214" t="s">
        <v>84</v>
      </c>
      <c r="D15" s="221" t="s">
        <v>140</v>
      </c>
      <c r="E15" s="216" t="s">
        <v>74</v>
      </c>
      <c r="F15" s="216" t="s">
        <v>715</v>
      </c>
      <c r="G15" s="217" t="s">
        <v>716</v>
      </c>
      <c r="H15" s="73" t="s">
        <v>726</v>
      </c>
      <c r="I15" s="73" t="s">
        <v>721</v>
      </c>
      <c r="J15" s="222">
        <v>404.0</v>
      </c>
      <c r="K15" s="224" t="s">
        <v>1</v>
      </c>
      <c r="L15" s="73"/>
      <c r="M15" s="192"/>
      <c r="N15" s="192"/>
      <c r="O15" s="192"/>
      <c r="P15" s="192"/>
      <c r="Q15" s="192"/>
      <c r="R15" s="192"/>
      <c r="S15" s="192"/>
      <c r="T15" s="192"/>
      <c r="U15" s="192"/>
      <c r="V15" s="192"/>
      <c r="W15" s="192"/>
      <c r="X15" s="192"/>
      <c r="Y15" s="192"/>
      <c r="Z15" s="192"/>
    </row>
    <row r="16">
      <c r="A16" s="63"/>
      <c r="B16" s="73" t="s">
        <v>727</v>
      </c>
      <c r="C16" s="214" t="s">
        <v>84</v>
      </c>
      <c r="D16" s="221" t="s">
        <v>140</v>
      </c>
      <c r="E16" s="216" t="s">
        <v>132</v>
      </c>
      <c r="F16" s="216" t="s">
        <v>715</v>
      </c>
      <c r="G16" s="217" t="s">
        <v>716</v>
      </c>
      <c r="H16" s="73" t="s">
        <v>728</v>
      </c>
      <c r="I16" s="73" t="s">
        <v>721</v>
      </c>
      <c r="J16" s="222">
        <v>404.0</v>
      </c>
      <c r="K16" s="224" t="s">
        <v>1</v>
      </c>
      <c r="L16" s="73"/>
      <c r="M16" s="192"/>
      <c r="N16" s="192"/>
      <c r="O16" s="192"/>
      <c r="P16" s="192"/>
      <c r="Q16" s="192"/>
      <c r="R16" s="192"/>
      <c r="S16" s="192"/>
      <c r="T16" s="192"/>
      <c r="U16" s="192"/>
      <c r="V16" s="192"/>
      <c r="W16" s="192"/>
      <c r="X16" s="192"/>
      <c r="Y16" s="192"/>
      <c r="Z16" s="192"/>
    </row>
    <row r="17">
      <c r="A17" s="63"/>
      <c r="B17" s="225" t="s">
        <v>729</v>
      </c>
      <c r="C17" s="214" t="s">
        <v>84</v>
      </c>
      <c r="D17" s="221" t="s">
        <v>140</v>
      </c>
      <c r="E17" s="216" t="s">
        <v>79</v>
      </c>
      <c r="F17" s="216" t="s">
        <v>715</v>
      </c>
      <c r="G17" s="217" t="s">
        <v>716</v>
      </c>
      <c r="H17" s="225" t="s">
        <v>730</v>
      </c>
      <c r="I17" s="225" t="s">
        <v>731</v>
      </c>
      <c r="J17" s="222">
        <v>404.0</v>
      </c>
      <c r="K17" s="224" t="s">
        <v>1</v>
      </c>
      <c r="L17" s="179"/>
      <c r="M17" s="192"/>
      <c r="N17" s="192"/>
      <c r="O17" s="192"/>
      <c r="P17" s="192"/>
      <c r="Q17" s="192"/>
      <c r="R17" s="192"/>
      <c r="S17" s="192"/>
      <c r="T17" s="192"/>
      <c r="U17" s="192"/>
      <c r="V17" s="192"/>
      <c r="W17" s="192"/>
      <c r="X17" s="192"/>
      <c r="Y17" s="192"/>
      <c r="Z17" s="192"/>
    </row>
    <row r="18">
      <c r="A18" s="63"/>
      <c r="B18" s="225" t="s">
        <v>732</v>
      </c>
      <c r="C18" s="214" t="s">
        <v>84</v>
      </c>
      <c r="D18" s="221" t="s">
        <v>140</v>
      </c>
      <c r="E18" s="216" t="s">
        <v>85</v>
      </c>
      <c r="F18" s="216" t="s">
        <v>715</v>
      </c>
      <c r="G18" s="217" t="s">
        <v>716</v>
      </c>
      <c r="H18" s="225" t="s">
        <v>733</v>
      </c>
      <c r="I18" s="225" t="s">
        <v>734</v>
      </c>
      <c r="J18" s="226" t="s">
        <v>735</v>
      </c>
      <c r="K18" s="219" t="s">
        <v>1</v>
      </c>
      <c r="L18" s="225" t="s">
        <v>736</v>
      </c>
      <c r="M18" s="192"/>
      <c r="N18" s="192"/>
      <c r="O18" s="192"/>
      <c r="P18" s="192"/>
      <c r="Q18" s="192"/>
      <c r="R18" s="192"/>
      <c r="S18" s="192"/>
      <c r="T18" s="192"/>
      <c r="U18" s="192"/>
      <c r="V18" s="192"/>
      <c r="W18" s="192"/>
      <c r="X18" s="192"/>
      <c r="Y18" s="192"/>
      <c r="Z18" s="192"/>
    </row>
    <row r="19">
      <c r="A19" s="63"/>
      <c r="B19" s="225" t="s">
        <v>737</v>
      </c>
      <c r="C19" s="214" t="s">
        <v>84</v>
      </c>
      <c r="D19" s="221" t="s">
        <v>140</v>
      </c>
      <c r="E19" s="216" t="s">
        <v>90</v>
      </c>
      <c r="F19" s="216" t="s">
        <v>715</v>
      </c>
      <c r="G19" s="217" t="s">
        <v>716</v>
      </c>
      <c r="H19" s="225" t="s">
        <v>738</v>
      </c>
      <c r="I19" s="225" t="s">
        <v>739</v>
      </c>
      <c r="J19" s="226" t="s">
        <v>735</v>
      </c>
      <c r="K19" s="219" t="s">
        <v>1</v>
      </c>
      <c r="L19" s="225" t="s">
        <v>736</v>
      </c>
      <c r="M19" s="192"/>
      <c r="N19" s="192"/>
      <c r="O19" s="192"/>
      <c r="P19" s="192"/>
      <c r="Q19" s="192"/>
      <c r="R19" s="192"/>
      <c r="S19" s="192"/>
      <c r="T19" s="192"/>
      <c r="U19" s="192"/>
      <c r="V19" s="192"/>
      <c r="W19" s="192"/>
      <c r="X19" s="192"/>
      <c r="Y19" s="192"/>
      <c r="Z19" s="192"/>
    </row>
    <row r="20">
      <c r="A20" s="63"/>
      <c r="B20" s="225" t="s">
        <v>740</v>
      </c>
      <c r="C20" s="214" t="s">
        <v>84</v>
      </c>
      <c r="D20" s="221" t="s">
        <v>140</v>
      </c>
      <c r="E20" s="216" t="s">
        <v>95</v>
      </c>
      <c r="F20" s="216" t="s">
        <v>715</v>
      </c>
      <c r="G20" s="217" t="s">
        <v>716</v>
      </c>
      <c r="H20" s="225" t="s">
        <v>741</v>
      </c>
      <c r="I20" s="225" t="s">
        <v>742</v>
      </c>
      <c r="J20" s="222">
        <v>404.0</v>
      </c>
      <c r="K20" s="224" t="s">
        <v>1</v>
      </c>
      <c r="L20" s="225" t="s">
        <v>743</v>
      </c>
      <c r="M20" s="192"/>
      <c r="N20" s="192"/>
      <c r="O20" s="192"/>
      <c r="P20" s="192"/>
      <c r="Q20" s="192"/>
      <c r="R20" s="192"/>
      <c r="S20" s="192"/>
      <c r="T20" s="192"/>
      <c r="U20" s="192"/>
      <c r="V20" s="192"/>
      <c r="W20" s="192"/>
      <c r="X20" s="192"/>
      <c r="Y20" s="192"/>
      <c r="Z20" s="192"/>
    </row>
    <row r="21">
      <c r="A21" s="63"/>
      <c r="B21" s="225" t="s">
        <v>744</v>
      </c>
      <c r="C21" s="214" t="s">
        <v>84</v>
      </c>
      <c r="D21" s="221" t="s">
        <v>140</v>
      </c>
      <c r="E21" s="216" t="s">
        <v>99</v>
      </c>
      <c r="F21" s="216" t="s">
        <v>715</v>
      </c>
      <c r="G21" s="217" t="s">
        <v>716</v>
      </c>
      <c r="H21" s="225" t="s">
        <v>745</v>
      </c>
      <c r="I21" s="225" t="s">
        <v>746</v>
      </c>
      <c r="J21" s="222">
        <v>404.0</v>
      </c>
      <c r="K21" s="224" t="s">
        <v>1</v>
      </c>
      <c r="L21" s="179"/>
      <c r="M21" s="192"/>
      <c r="N21" s="192"/>
      <c r="O21" s="192"/>
      <c r="P21" s="192"/>
      <c r="Q21" s="192"/>
      <c r="R21" s="192"/>
      <c r="S21" s="192"/>
      <c r="T21" s="192"/>
      <c r="U21" s="192"/>
      <c r="V21" s="192"/>
      <c r="W21" s="192"/>
      <c r="X21" s="192"/>
      <c r="Y21" s="192"/>
      <c r="Z21" s="192"/>
    </row>
    <row r="22">
      <c r="A22" s="63"/>
      <c r="B22" s="225" t="s">
        <v>747</v>
      </c>
      <c r="C22" s="214" t="s">
        <v>84</v>
      </c>
      <c r="D22" s="221" t="s">
        <v>140</v>
      </c>
      <c r="E22" s="216" t="s">
        <v>103</v>
      </c>
      <c r="F22" s="216" t="s">
        <v>715</v>
      </c>
      <c r="G22" s="217" t="s">
        <v>716</v>
      </c>
      <c r="H22" s="225" t="s">
        <v>748</v>
      </c>
      <c r="I22" s="225" t="s">
        <v>749</v>
      </c>
      <c r="J22" s="222">
        <v>404.0</v>
      </c>
      <c r="K22" s="224" t="s">
        <v>1</v>
      </c>
      <c r="L22" s="225" t="s">
        <v>750</v>
      </c>
      <c r="M22" s="192"/>
      <c r="N22" s="192"/>
      <c r="O22" s="192"/>
      <c r="P22" s="192"/>
      <c r="Q22" s="192"/>
      <c r="R22" s="192"/>
      <c r="S22" s="192"/>
      <c r="T22" s="192"/>
      <c r="U22" s="192"/>
      <c r="V22" s="192"/>
      <c r="W22" s="192"/>
      <c r="X22" s="192"/>
      <c r="Y22" s="192"/>
      <c r="Z22" s="192"/>
    </row>
    <row r="23">
      <c r="A23" s="63"/>
      <c r="B23" s="225" t="s">
        <v>751</v>
      </c>
      <c r="C23" s="214" t="s">
        <v>84</v>
      </c>
      <c r="D23" s="221" t="s">
        <v>140</v>
      </c>
      <c r="E23" s="216" t="s">
        <v>106</v>
      </c>
      <c r="F23" s="216" t="s">
        <v>715</v>
      </c>
      <c r="G23" s="217" t="s">
        <v>716</v>
      </c>
      <c r="H23" s="225" t="s">
        <v>752</v>
      </c>
      <c r="I23" s="225" t="s">
        <v>749</v>
      </c>
      <c r="J23" s="222">
        <v>404.0</v>
      </c>
      <c r="K23" s="224" t="s">
        <v>1</v>
      </c>
      <c r="L23" s="225" t="s">
        <v>750</v>
      </c>
      <c r="M23" s="192"/>
      <c r="N23" s="192"/>
      <c r="O23" s="192"/>
      <c r="P23" s="192"/>
      <c r="Q23" s="192"/>
      <c r="R23" s="192"/>
      <c r="S23" s="192"/>
      <c r="T23" s="192"/>
      <c r="U23" s="192"/>
      <c r="V23" s="192"/>
      <c r="W23" s="192"/>
      <c r="X23" s="192"/>
      <c r="Y23" s="192"/>
      <c r="Z23" s="192"/>
    </row>
    <row r="24">
      <c r="A24" s="63"/>
      <c r="B24" s="225" t="s">
        <v>753</v>
      </c>
      <c r="C24" s="214" t="s">
        <v>84</v>
      </c>
      <c r="D24" s="221" t="s">
        <v>140</v>
      </c>
      <c r="E24" s="216" t="s">
        <v>110</v>
      </c>
      <c r="F24" s="216" t="s">
        <v>715</v>
      </c>
      <c r="G24" s="217" t="s">
        <v>716</v>
      </c>
      <c r="H24" s="225" t="s">
        <v>754</v>
      </c>
      <c r="I24" s="225" t="s">
        <v>755</v>
      </c>
      <c r="J24" s="222">
        <v>404.0</v>
      </c>
      <c r="K24" s="224" t="s">
        <v>1</v>
      </c>
      <c r="L24" s="225" t="s">
        <v>743</v>
      </c>
      <c r="M24" s="192"/>
      <c r="N24" s="192"/>
      <c r="O24" s="192"/>
      <c r="P24" s="192"/>
      <c r="Q24" s="192"/>
      <c r="R24" s="192"/>
      <c r="S24" s="192"/>
      <c r="T24" s="192"/>
      <c r="U24" s="192"/>
      <c r="V24" s="192"/>
      <c r="W24" s="192"/>
      <c r="X24" s="192"/>
      <c r="Y24" s="192"/>
      <c r="Z24" s="192"/>
    </row>
    <row r="25">
      <c r="A25" s="63"/>
      <c r="B25" s="225" t="s">
        <v>756</v>
      </c>
      <c r="C25" s="214" t="s">
        <v>84</v>
      </c>
      <c r="D25" s="221" t="s">
        <v>140</v>
      </c>
      <c r="E25" s="216" t="s">
        <v>114</v>
      </c>
      <c r="F25" s="216" t="s">
        <v>715</v>
      </c>
      <c r="G25" s="217" t="s">
        <v>716</v>
      </c>
      <c r="H25" s="225" t="s">
        <v>757</v>
      </c>
      <c r="I25" s="225" t="s">
        <v>758</v>
      </c>
      <c r="J25" s="222">
        <v>404.0</v>
      </c>
      <c r="K25" s="224" t="s">
        <v>1</v>
      </c>
      <c r="L25" s="179"/>
      <c r="M25" s="192"/>
      <c r="N25" s="192"/>
      <c r="O25" s="192"/>
      <c r="P25" s="192"/>
      <c r="Q25" s="192"/>
      <c r="R25" s="192"/>
      <c r="S25" s="192"/>
      <c r="T25" s="192"/>
      <c r="U25" s="192"/>
      <c r="V25" s="192"/>
      <c r="W25" s="192"/>
      <c r="X25" s="192"/>
      <c r="Y25" s="192"/>
      <c r="Z25" s="192"/>
    </row>
    <row r="26">
      <c r="A26" s="63"/>
      <c r="B26" s="225" t="s">
        <v>759</v>
      </c>
      <c r="C26" s="214" t="s">
        <v>84</v>
      </c>
      <c r="D26" s="221" t="s">
        <v>140</v>
      </c>
      <c r="E26" s="216" t="s">
        <v>173</v>
      </c>
      <c r="F26" s="216" t="s">
        <v>715</v>
      </c>
      <c r="G26" s="217" t="s">
        <v>716</v>
      </c>
      <c r="H26" s="225" t="s">
        <v>760</v>
      </c>
      <c r="I26" s="225" t="s">
        <v>761</v>
      </c>
      <c r="J26" s="222">
        <v>404.0</v>
      </c>
      <c r="K26" s="224" t="s">
        <v>1</v>
      </c>
      <c r="L26" s="225" t="s">
        <v>743</v>
      </c>
      <c r="M26" s="192"/>
      <c r="N26" s="192"/>
      <c r="O26" s="192"/>
      <c r="P26" s="192"/>
      <c r="Q26" s="192"/>
      <c r="R26" s="192"/>
      <c r="S26" s="192"/>
      <c r="T26" s="192"/>
      <c r="U26" s="192"/>
      <c r="V26" s="192"/>
      <c r="W26" s="192"/>
      <c r="X26" s="192"/>
      <c r="Y26" s="192"/>
      <c r="Z26" s="192"/>
    </row>
    <row r="27">
      <c r="A27" s="63"/>
      <c r="B27" s="225" t="s">
        <v>762</v>
      </c>
      <c r="C27" s="214" t="s">
        <v>84</v>
      </c>
      <c r="D27" s="221" t="s">
        <v>140</v>
      </c>
      <c r="E27" s="216" t="s">
        <v>177</v>
      </c>
      <c r="F27" s="216" t="s">
        <v>715</v>
      </c>
      <c r="G27" s="217" t="s">
        <v>716</v>
      </c>
      <c r="H27" s="225" t="s">
        <v>763</v>
      </c>
      <c r="I27" s="225" t="s">
        <v>764</v>
      </c>
      <c r="J27" s="222">
        <v>404.0</v>
      </c>
      <c r="K27" s="224" t="s">
        <v>1</v>
      </c>
      <c r="L27" s="179"/>
      <c r="M27" s="192"/>
      <c r="N27" s="192"/>
      <c r="O27" s="192"/>
      <c r="P27" s="192"/>
      <c r="Q27" s="192"/>
      <c r="R27" s="192"/>
      <c r="S27" s="192"/>
      <c r="T27" s="192"/>
      <c r="U27" s="192"/>
      <c r="V27" s="192"/>
      <c r="W27" s="192"/>
      <c r="X27" s="192"/>
      <c r="Y27" s="192"/>
      <c r="Z27" s="192"/>
    </row>
    <row r="28">
      <c r="A28" s="63"/>
      <c r="B28" s="225" t="s">
        <v>765</v>
      </c>
      <c r="C28" s="214" t="s">
        <v>84</v>
      </c>
      <c r="D28" s="221" t="s">
        <v>140</v>
      </c>
      <c r="E28" s="216" t="s">
        <v>182</v>
      </c>
      <c r="F28" s="216" t="s">
        <v>715</v>
      </c>
      <c r="G28" s="217" t="s">
        <v>716</v>
      </c>
      <c r="H28" s="225" t="s">
        <v>766</v>
      </c>
      <c r="I28" s="225" t="s">
        <v>767</v>
      </c>
      <c r="J28" s="222">
        <v>404.0</v>
      </c>
      <c r="K28" s="224" t="s">
        <v>1</v>
      </c>
      <c r="L28" s="225" t="s">
        <v>736</v>
      </c>
      <c r="M28" s="192"/>
      <c r="N28" s="192"/>
      <c r="O28" s="192"/>
      <c r="P28" s="192"/>
      <c r="Q28" s="192"/>
      <c r="R28" s="192"/>
      <c r="S28" s="192"/>
      <c r="T28" s="192"/>
      <c r="U28" s="192"/>
      <c r="V28" s="192"/>
      <c r="W28" s="192"/>
      <c r="X28" s="192"/>
      <c r="Y28" s="192"/>
      <c r="Z28" s="192"/>
    </row>
    <row r="29">
      <c r="A29" s="63"/>
      <c r="B29" s="225" t="s">
        <v>768</v>
      </c>
      <c r="C29" s="214" t="s">
        <v>84</v>
      </c>
      <c r="D29" s="221" t="s">
        <v>140</v>
      </c>
      <c r="E29" s="216" t="s">
        <v>187</v>
      </c>
      <c r="F29" s="216" t="s">
        <v>715</v>
      </c>
      <c r="G29" s="217" t="s">
        <v>716</v>
      </c>
      <c r="H29" s="225" t="s">
        <v>769</v>
      </c>
      <c r="I29" s="225" t="s">
        <v>767</v>
      </c>
      <c r="J29" s="222">
        <v>404.0</v>
      </c>
      <c r="K29" s="224" t="s">
        <v>1</v>
      </c>
      <c r="L29" s="225" t="s">
        <v>736</v>
      </c>
      <c r="M29" s="192"/>
      <c r="N29" s="192"/>
      <c r="O29" s="192"/>
      <c r="P29" s="192"/>
      <c r="Q29" s="192"/>
      <c r="R29" s="192"/>
      <c r="S29" s="192"/>
      <c r="T29" s="192"/>
      <c r="U29" s="192"/>
      <c r="V29" s="192"/>
      <c r="W29" s="192"/>
      <c r="X29" s="192"/>
      <c r="Y29" s="192"/>
      <c r="Z29" s="192"/>
    </row>
    <row r="30">
      <c r="A30" s="63"/>
      <c r="B30" s="225" t="s">
        <v>770</v>
      </c>
      <c r="C30" s="214" t="s">
        <v>84</v>
      </c>
      <c r="D30" s="221" t="s">
        <v>140</v>
      </c>
      <c r="E30" s="216" t="s">
        <v>192</v>
      </c>
      <c r="F30" s="216" t="s">
        <v>715</v>
      </c>
      <c r="G30" s="217" t="s">
        <v>716</v>
      </c>
      <c r="H30" s="225" t="s">
        <v>771</v>
      </c>
      <c r="I30" s="225" t="s">
        <v>772</v>
      </c>
      <c r="J30" s="222">
        <v>404.0</v>
      </c>
      <c r="K30" s="224" t="s">
        <v>1</v>
      </c>
      <c r="L30" s="179"/>
      <c r="M30" s="192"/>
      <c r="N30" s="192"/>
      <c r="O30" s="192"/>
      <c r="P30" s="192"/>
      <c r="Q30" s="192"/>
      <c r="R30" s="192"/>
      <c r="S30" s="192"/>
      <c r="T30" s="192"/>
      <c r="U30" s="192"/>
      <c r="V30" s="192"/>
      <c r="W30" s="192"/>
      <c r="X30" s="192"/>
      <c r="Y30" s="192"/>
      <c r="Z30" s="192"/>
    </row>
    <row r="31">
      <c r="A31" s="63"/>
      <c r="B31" s="225" t="s">
        <v>773</v>
      </c>
      <c r="C31" s="214" t="s">
        <v>84</v>
      </c>
      <c r="D31" s="221" t="s">
        <v>140</v>
      </c>
      <c r="E31" s="216" t="s">
        <v>197</v>
      </c>
      <c r="F31" s="216" t="s">
        <v>715</v>
      </c>
      <c r="G31" s="217" t="s">
        <v>716</v>
      </c>
      <c r="H31" s="225" t="s">
        <v>774</v>
      </c>
      <c r="I31" s="225" t="s">
        <v>775</v>
      </c>
      <c r="J31" s="222">
        <v>404.0</v>
      </c>
      <c r="K31" s="224" t="s">
        <v>1</v>
      </c>
      <c r="L31" s="179"/>
      <c r="M31" s="192"/>
      <c r="N31" s="192"/>
      <c r="O31" s="192"/>
      <c r="P31" s="192"/>
      <c r="Q31" s="192"/>
      <c r="R31" s="192"/>
      <c r="S31" s="192"/>
      <c r="T31" s="192"/>
      <c r="U31" s="192"/>
      <c r="V31" s="192"/>
      <c r="W31" s="192"/>
      <c r="X31" s="192"/>
      <c r="Y31" s="192"/>
      <c r="Z31" s="192"/>
    </row>
    <row r="32">
      <c r="A32" s="6"/>
      <c r="B32" s="225" t="s">
        <v>776</v>
      </c>
      <c r="C32" s="214" t="s">
        <v>84</v>
      </c>
      <c r="D32" s="221" t="s">
        <v>140</v>
      </c>
      <c r="E32" s="216" t="s">
        <v>202</v>
      </c>
      <c r="F32" s="216" t="s">
        <v>715</v>
      </c>
      <c r="G32" s="217" t="s">
        <v>716</v>
      </c>
      <c r="H32" s="225" t="s">
        <v>777</v>
      </c>
      <c r="I32" s="225" t="s">
        <v>778</v>
      </c>
      <c r="J32" s="222">
        <v>404.0</v>
      </c>
      <c r="K32" s="224" t="s">
        <v>1</v>
      </c>
      <c r="L32" s="179"/>
      <c r="M32" s="192"/>
      <c r="N32" s="192"/>
      <c r="O32" s="192"/>
      <c r="P32" s="192"/>
      <c r="Q32" s="192"/>
      <c r="R32" s="192"/>
      <c r="S32" s="192"/>
      <c r="T32" s="192"/>
      <c r="U32" s="192"/>
      <c r="V32" s="192"/>
      <c r="W32" s="192"/>
      <c r="X32" s="192"/>
      <c r="Y32" s="192"/>
      <c r="Z32" s="192"/>
    </row>
    <row r="33">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row>
    <row r="34">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row>
    <row r="35">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row>
    <row r="36">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row>
    <row r="37">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row>
    <row r="38">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row>
    <row r="47">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row>
    <row r="48">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row>
    <row r="49">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sheetData>
  <mergeCells count="3">
    <mergeCell ref="A8:A9"/>
    <mergeCell ref="B8:B9"/>
    <mergeCell ref="A12:A32"/>
  </mergeCells>
  <hyperlinks>
    <hyperlink r:id="rId1" ref="B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1.0" topLeftCell="C12" activePane="bottomRight" state="frozen"/>
      <selection activeCell="C1" sqref="C1" pane="topRight"/>
      <selection activeCell="A12" sqref="A12" pane="bottomLeft"/>
      <selection activeCell="C12" sqref="C12" pane="bottomRight"/>
    </sheetView>
  </sheetViews>
  <sheetFormatPr customHeight="1" defaultColWidth="12.63" defaultRowHeight="15.75"/>
  <cols>
    <col customWidth="1" min="2" max="2" width="30.25"/>
    <col customWidth="1" min="3" max="3" width="11.63"/>
    <col customWidth="1" min="4" max="4" width="10.63"/>
    <col customWidth="1" min="5" max="5" width="10.13"/>
    <col customWidth="1" min="6" max="6" width="10.5"/>
    <col customWidth="1" min="7" max="7" width="26.75"/>
    <col customWidth="1" min="8" max="8" width="25.13"/>
    <col customWidth="1" min="9" max="9" width="39.13"/>
    <col customWidth="1" min="11" max="11" width="11.38"/>
  </cols>
  <sheetData>
    <row r="1">
      <c r="A1" s="26" t="s">
        <v>24</v>
      </c>
      <c r="B1" s="82" t="s">
        <v>25</v>
      </c>
      <c r="C1" s="74"/>
      <c r="D1" s="29"/>
      <c r="F1" s="29"/>
      <c r="M1" s="29"/>
      <c r="N1" s="33"/>
      <c r="O1" s="33"/>
      <c r="P1" s="33"/>
      <c r="Q1" s="33"/>
      <c r="R1" s="33"/>
      <c r="S1" s="33"/>
      <c r="T1" s="33"/>
      <c r="U1" s="33"/>
    </row>
    <row r="2">
      <c r="A2" s="30" t="s">
        <v>28</v>
      </c>
      <c r="B2" s="82" t="s">
        <v>25</v>
      </c>
      <c r="C2" s="74"/>
      <c r="D2" s="29"/>
      <c r="F2" s="29"/>
      <c r="M2" s="227"/>
      <c r="N2" s="33"/>
      <c r="O2" s="33"/>
      <c r="P2" s="33"/>
      <c r="Q2" s="33"/>
      <c r="R2" s="33"/>
      <c r="S2" s="33"/>
      <c r="T2" s="33"/>
      <c r="U2" s="33"/>
    </row>
    <row r="3">
      <c r="A3" s="30" t="s">
        <v>29</v>
      </c>
      <c r="B3" s="83" t="s">
        <v>30</v>
      </c>
      <c r="C3" s="60"/>
      <c r="D3" s="228"/>
      <c r="F3" s="29"/>
      <c r="M3" s="229"/>
      <c r="N3" s="33"/>
      <c r="O3" s="33"/>
      <c r="P3" s="33"/>
      <c r="Q3" s="33"/>
      <c r="R3" s="33"/>
      <c r="S3" s="33"/>
      <c r="T3" s="33"/>
      <c r="U3" s="33"/>
    </row>
    <row r="4">
      <c r="A4" s="30" t="s">
        <v>31</v>
      </c>
      <c r="B4" s="83" t="s">
        <v>779</v>
      </c>
      <c r="C4" s="74"/>
      <c r="D4" s="29"/>
      <c r="F4" s="29"/>
      <c r="G4" s="230"/>
      <c r="H4" s="41"/>
      <c r="I4" s="42"/>
      <c r="J4" s="42"/>
      <c r="K4" s="42"/>
      <c r="L4" s="42"/>
      <c r="M4" s="227"/>
      <c r="N4" s="33"/>
      <c r="O4" s="33"/>
      <c r="P4" s="33"/>
      <c r="Q4" s="33"/>
      <c r="R4" s="33"/>
      <c r="S4" s="33"/>
      <c r="T4" s="33"/>
      <c r="U4" s="33"/>
    </row>
    <row r="5">
      <c r="A5" s="30" t="s">
        <v>33</v>
      </c>
      <c r="B5" s="231" t="s">
        <v>780</v>
      </c>
      <c r="C5" s="74"/>
      <c r="D5" s="29"/>
      <c r="F5" s="29"/>
      <c r="G5" s="230"/>
      <c r="H5" s="41"/>
      <c r="I5" s="43"/>
      <c r="J5" s="43"/>
      <c r="K5" s="43"/>
      <c r="L5" s="43"/>
      <c r="M5" s="229"/>
      <c r="N5" s="33"/>
      <c r="O5" s="33"/>
      <c r="P5" s="33"/>
      <c r="Q5" s="33"/>
      <c r="R5" s="33"/>
      <c r="S5" s="33"/>
      <c r="T5" s="33"/>
      <c r="U5" s="33"/>
    </row>
    <row r="6">
      <c r="A6" s="29"/>
      <c r="B6" s="29"/>
      <c r="C6" s="29"/>
      <c r="D6" s="29"/>
      <c r="E6" s="29"/>
      <c r="F6" s="29"/>
      <c r="M6" s="29"/>
      <c r="N6" s="33"/>
      <c r="O6" s="33"/>
      <c r="P6" s="33"/>
      <c r="Q6" s="33"/>
      <c r="R6" s="33"/>
      <c r="S6" s="33"/>
      <c r="T6" s="33"/>
      <c r="U6" s="33"/>
    </row>
    <row r="7">
      <c r="A7" s="232"/>
      <c r="B7" s="31" t="s">
        <v>26</v>
      </c>
      <c r="C7" s="31" t="s">
        <v>1</v>
      </c>
      <c r="D7" s="31" t="s">
        <v>2</v>
      </c>
      <c r="E7" s="31" t="s">
        <v>3</v>
      </c>
      <c r="F7" s="31" t="s">
        <v>4</v>
      </c>
      <c r="G7" s="31" t="s">
        <v>5</v>
      </c>
      <c r="H7" s="31" t="s">
        <v>706</v>
      </c>
    </row>
    <row r="8">
      <c r="A8" s="34" t="s">
        <v>22</v>
      </c>
      <c r="B8" s="233">
        <f>COUNTA($E$12:$E$108)</f>
        <v>25</v>
      </c>
      <c r="C8" s="234">
        <f>COUNTIF(K12:K108,C7)</f>
        <v>25</v>
      </c>
      <c r="D8" s="234">
        <f>COUNTIF(K12:K108,D7)</f>
        <v>0</v>
      </c>
      <c r="E8" s="234">
        <f>COUNTIF(K12:K108,E7)</f>
        <v>0</v>
      </c>
      <c r="F8" s="234">
        <f>COUNTIF(K12:K108,F7)</f>
        <v>0</v>
      </c>
      <c r="G8" s="234">
        <f>COUNTIF(K12:K108,G7)</f>
        <v>0</v>
      </c>
      <c r="H8" s="234">
        <f>B8-SUM(C8:G8)</f>
        <v>0</v>
      </c>
      <c r="J8" s="49"/>
      <c r="K8" s="49"/>
    </row>
    <row r="9">
      <c r="A9" s="6"/>
      <c r="B9" s="6"/>
      <c r="C9" s="235">
        <f>C8/B8</f>
        <v>1</v>
      </c>
      <c r="D9" s="235">
        <f>D8/B8</f>
        <v>0</v>
      </c>
      <c r="E9" s="235">
        <f>E8/B8</f>
        <v>0</v>
      </c>
      <c r="F9" s="235">
        <f>F8/B8</f>
        <v>0</v>
      </c>
      <c r="G9" s="235">
        <f>G8/B8</f>
        <v>0</v>
      </c>
      <c r="H9" s="235">
        <f>H8/B8</f>
        <v>0</v>
      </c>
    </row>
    <row r="11">
      <c r="A11" s="236"/>
      <c r="B11" s="236" t="s">
        <v>707</v>
      </c>
      <c r="C11" s="236" t="s">
        <v>35</v>
      </c>
      <c r="D11" s="236" t="s">
        <v>36</v>
      </c>
      <c r="E11" s="236" t="s">
        <v>37</v>
      </c>
      <c r="F11" s="236" t="s">
        <v>708</v>
      </c>
      <c r="G11" s="88" t="s">
        <v>709</v>
      </c>
      <c r="H11" s="88" t="s">
        <v>710</v>
      </c>
      <c r="I11" s="88" t="s">
        <v>711</v>
      </c>
      <c r="J11" s="88" t="s">
        <v>712</v>
      </c>
      <c r="K11" s="87" t="s">
        <v>713</v>
      </c>
      <c r="L11" s="87" t="s">
        <v>47</v>
      </c>
    </row>
    <row r="12">
      <c r="A12" s="237" t="s">
        <v>781</v>
      </c>
      <c r="B12" s="171" t="s">
        <v>782</v>
      </c>
      <c r="C12" s="238" t="s">
        <v>84</v>
      </c>
      <c r="D12" s="239" t="s">
        <v>56</v>
      </c>
      <c r="E12" s="94" t="s">
        <v>57</v>
      </c>
      <c r="F12" s="94" t="s">
        <v>715</v>
      </c>
      <c r="G12" s="171" t="s">
        <v>783</v>
      </c>
      <c r="H12" s="153" t="s">
        <v>784</v>
      </c>
      <c r="I12" s="153" t="s">
        <v>785</v>
      </c>
      <c r="J12" s="240">
        <v>200.0</v>
      </c>
      <c r="K12" s="241" t="s">
        <v>1</v>
      </c>
      <c r="L12" s="242"/>
    </row>
    <row r="13">
      <c r="A13" s="63"/>
      <c r="B13" s="171" t="s">
        <v>786</v>
      </c>
      <c r="C13" s="238" t="s">
        <v>84</v>
      </c>
      <c r="D13" s="239" t="s">
        <v>56</v>
      </c>
      <c r="E13" s="94" t="s">
        <v>63</v>
      </c>
      <c r="F13" s="94" t="s">
        <v>715</v>
      </c>
      <c r="G13" s="171" t="s">
        <v>783</v>
      </c>
      <c r="H13" s="153" t="s">
        <v>787</v>
      </c>
      <c r="I13" s="153" t="s">
        <v>788</v>
      </c>
      <c r="J13" s="240">
        <v>200.0</v>
      </c>
      <c r="K13" s="241" t="s">
        <v>1</v>
      </c>
      <c r="L13" s="153"/>
    </row>
    <row r="14">
      <c r="A14" s="63"/>
      <c r="B14" s="153" t="s">
        <v>789</v>
      </c>
      <c r="C14" s="238" t="s">
        <v>84</v>
      </c>
      <c r="D14" s="239" t="s">
        <v>56</v>
      </c>
      <c r="E14" s="94" t="s">
        <v>69</v>
      </c>
      <c r="F14" s="94" t="s">
        <v>715</v>
      </c>
      <c r="G14" s="171" t="s">
        <v>783</v>
      </c>
      <c r="H14" s="153" t="s">
        <v>790</v>
      </c>
      <c r="I14" s="153" t="s">
        <v>791</v>
      </c>
      <c r="J14" s="240">
        <v>200.0</v>
      </c>
      <c r="K14" s="241" t="s">
        <v>1</v>
      </c>
      <c r="L14" s="153"/>
    </row>
    <row r="15">
      <c r="A15" s="63"/>
      <c r="B15" s="153" t="s">
        <v>792</v>
      </c>
      <c r="C15" s="238" t="s">
        <v>84</v>
      </c>
      <c r="D15" s="243" t="s">
        <v>140</v>
      </c>
      <c r="E15" s="94" t="s">
        <v>74</v>
      </c>
      <c r="F15" s="94" t="s">
        <v>715</v>
      </c>
      <c r="G15" s="171" t="s">
        <v>783</v>
      </c>
      <c r="H15" s="153" t="s">
        <v>793</v>
      </c>
      <c r="I15" s="153" t="s">
        <v>794</v>
      </c>
      <c r="J15" s="244">
        <v>404.0</v>
      </c>
      <c r="K15" s="241" t="s">
        <v>1</v>
      </c>
      <c r="L15" s="245" t="s">
        <v>736</v>
      </c>
    </row>
    <row r="16">
      <c r="A16" s="63"/>
      <c r="B16" s="153" t="s">
        <v>795</v>
      </c>
      <c r="C16" s="238" t="s">
        <v>84</v>
      </c>
      <c r="D16" s="243" t="s">
        <v>140</v>
      </c>
      <c r="E16" s="94" t="s">
        <v>132</v>
      </c>
      <c r="F16" s="94" t="s">
        <v>715</v>
      </c>
      <c r="G16" s="171" t="s">
        <v>783</v>
      </c>
      <c r="H16" s="153" t="s">
        <v>796</v>
      </c>
      <c r="I16" s="153" t="s">
        <v>731</v>
      </c>
      <c r="J16" s="244">
        <v>404.0</v>
      </c>
      <c r="K16" s="241" t="s">
        <v>1</v>
      </c>
      <c r="L16" s="153" t="s">
        <v>736</v>
      </c>
    </row>
    <row r="17">
      <c r="A17" s="63"/>
      <c r="B17" s="153" t="s">
        <v>797</v>
      </c>
      <c r="C17" s="238" t="s">
        <v>84</v>
      </c>
      <c r="D17" s="243" t="s">
        <v>140</v>
      </c>
      <c r="E17" s="94" t="s">
        <v>79</v>
      </c>
      <c r="F17" s="94" t="s">
        <v>715</v>
      </c>
      <c r="G17" s="171" t="s">
        <v>783</v>
      </c>
      <c r="H17" s="153" t="s">
        <v>798</v>
      </c>
      <c r="I17" s="153" t="s">
        <v>794</v>
      </c>
      <c r="J17" s="244">
        <v>404.0</v>
      </c>
      <c r="K17" s="241" t="s">
        <v>1</v>
      </c>
      <c r="L17" s="153" t="s">
        <v>736</v>
      </c>
    </row>
    <row r="18">
      <c r="A18" s="63"/>
      <c r="B18" s="154" t="s">
        <v>799</v>
      </c>
      <c r="C18" s="238" t="s">
        <v>84</v>
      </c>
      <c r="D18" s="243" t="s">
        <v>140</v>
      </c>
      <c r="E18" s="94" t="s">
        <v>85</v>
      </c>
      <c r="F18" s="94" t="s">
        <v>715</v>
      </c>
      <c r="G18" s="171" t="s">
        <v>783</v>
      </c>
      <c r="H18" s="154" t="s">
        <v>800</v>
      </c>
      <c r="I18" s="154" t="s">
        <v>801</v>
      </c>
      <c r="J18" s="244">
        <v>404.0</v>
      </c>
      <c r="K18" s="241" t="s">
        <v>1</v>
      </c>
      <c r="L18" s="105"/>
    </row>
    <row r="19">
      <c r="A19" s="63"/>
      <c r="B19" s="154" t="s">
        <v>802</v>
      </c>
      <c r="C19" s="238" t="s">
        <v>84</v>
      </c>
      <c r="D19" s="243" t="s">
        <v>140</v>
      </c>
      <c r="E19" s="94" t="s">
        <v>90</v>
      </c>
      <c r="F19" s="94" t="s">
        <v>715</v>
      </c>
      <c r="G19" s="171" t="s">
        <v>783</v>
      </c>
      <c r="H19" s="154" t="s">
        <v>803</v>
      </c>
      <c r="I19" s="154" t="s">
        <v>804</v>
      </c>
      <c r="J19" s="244">
        <v>404.0</v>
      </c>
      <c r="K19" s="241" t="s">
        <v>1</v>
      </c>
      <c r="L19" s="105"/>
    </row>
    <row r="20">
      <c r="A20" s="6"/>
      <c r="B20" s="154" t="s">
        <v>805</v>
      </c>
      <c r="C20" s="238" t="s">
        <v>84</v>
      </c>
      <c r="D20" s="243" t="s">
        <v>140</v>
      </c>
      <c r="E20" s="94" t="s">
        <v>95</v>
      </c>
      <c r="F20" s="94" t="s">
        <v>715</v>
      </c>
      <c r="G20" s="171" t="s">
        <v>783</v>
      </c>
      <c r="H20" s="154" t="s">
        <v>806</v>
      </c>
      <c r="I20" s="154" t="s">
        <v>801</v>
      </c>
      <c r="J20" s="244">
        <v>404.0</v>
      </c>
      <c r="K20" s="241" t="s">
        <v>1</v>
      </c>
      <c r="L20" s="105"/>
    </row>
    <row r="21">
      <c r="A21" s="246" t="s">
        <v>323</v>
      </c>
      <c r="B21" s="247" t="s">
        <v>807</v>
      </c>
      <c r="C21" s="238" t="s">
        <v>84</v>
      </c>
      <c r="D21" s="243" t="s">
        <v>140</v>
      </c>
      <c r="E21" s="94" t="s">
        <v>99</v>
      </c>
      <c r="F21" s="94" t="s">
        <v>715</v>
      </c>
      <c r="G21" s="247" t="s">
        <v>808</v>
      </c>
      <c r="H21" s="154" t="s">
        <v>809</v>
      </c>
      <c r="I21" s="247" t="s">
        <v>794</v>
      </c>
      <c r="J21" s="244">
        <v>404.0</v>
      </c>
      <c r="K21" s="241" t="s">
        <v>1</v>
      </c>
      <c r="L21" s="105"/>
    </row>
    <row r="22">
      <c r="A22" s="63"/>
      <c r="B22" s="247" t="s">
        <v>810</v>
      </c>
      <c r="C22" s="238" t="s">
        <v>84</v>
      </c>
      <c r="D22" s="243" t="s">
        <v>140</v>
      </c>
      <c r="E22" s="94" t="s">
        <v>103</v>
      </c>
      <c r="F22" s="94" t="s">
        <v>715</v>
      </c>
      <c r="G22" s="247" t="s">
        <v>808</v>
      </c>
      <c r="H22" s="154" t="s">
        <v>811</v>
      </c>
      <c r="I22" s="247" t="s">
        <v>812</v>
      </c>
      <c r="J22" s="244">
        <v>404.0</v>
      </c>
      <c r="K22" s="241" t="s">
        <v>1</v>
      </c>
      <c r="L22" s="105"/>
    </row>
    <row r="23">
      <c r="A23" s="63"/>
      <c r="B23" s="247" t="s">
        <v>813</v>
      </c>
      <c r="C23" s="238" t="s">
        <v>84</v>
      </c>
      <c r="D23" s="239" t="s">
        <v>56</v>
      </c>
      <c r="E23" s="94" t="s">
        <v>106</v>
      </c>
      <c r="F23" s="10" t="s">
        <v>715</v>
      </c>
      <c r="G23" s="247" t="s">
        <v>808</v>
      </c>
      <c r="H23" s="154" t="s">
        <v>814</v>
      </c>
      <c r="I23" s="247" t="s">
        <v>815</v>
      </c>
      <c r="J23" s="240">
        <v>200.0</v>
      </c>
      <c r="K23" s="241" t="s">
        <v>1</v>
      </c>
      <c r="L23" s="105"/>
    </row>
    <row r="24">
      <c r="A24" s="63"/>
      <c r="B24" s="154" t="s">
        <v>816</v>
      </c>
      <c r="C24" s="238" t="s">
        <v>84</v>
      </c>
      <c r="D24" s="243" t="s">
        <v>140</v>
      </c>
      <c r="E24" s="94" t="s">
        <v>110</v>
      </c>
      <c r="F24" s="10" t="s">
        <v>715</v>
      </c>
      <c r="G24" s="247" t="s">
        <v>817</v>
      </c>
      <c r="H24" s="154" t="s">
        <v>814</v>
      </c>
      <c r="I24" s="247" t="s">
        <v>818</v>
      </c>
      <c r="J24" s="244">
        <v>404.0</v>
      </c>
      <c r="K24" s="241" t="s">
        <v>1</v>
      </c>
      <c r="L24" s="105"/>
    </row>
    <row r="25">
      <c r="A25" s="63"/>
      <c r="B25" s="154" t="s">
        <v>819</v>
      </c>
      <c r="C25" s="238" t="s">
        <v>84</v>
      </c>
      <c r="D25" s="239" t="s">
        <v>56</v>
      </c>
      <c r="E25" s="94" t="s">
        <v>114</v>
      </c>
      <c r="F25" s="10" t="s">
        <v>715</v>
      </c>
      <c r="G25" s="247" t="s">
        <v>817</v>
      </c>
      <c r="H25" s="154" t="s">
        <v>820</v>
      </c>
      <c r="I25" s="247" t="s">
        <v>821</v>
      </c>
      <c r="J25" s="240">
        <v>200.0</v>
      </c>
      <c r="K25" s="241" t="s">
        <v>1</v>
      </c>
      <c r="L25" s="105"/>
    </row>
    <row r="26">
      <c r="A26" s="63"/>
      <c r="B26" s="154" t="s">
        <v>822</v>
      </c>
      <c r="C26" s="238" t="s">
        <v>84</v>
      </c>
      <c r="D26" s="243" t="s">
        <v>140</v>
      </c>
      <c r="E26" s="94" t="s">
        <v>173</v>
      </c>
      <c r="F26" s="10" t="s">
        <v>715</v>
      </c>
      <c r="G26" s="247" t="s">
        <v>823</v>
      </c>
      <c r="H26" s="154" t="s">
        <v>824</v>
      </c>
      <c r="I26" s="247" t="s">
        <v>825</v>
      </c>
      <c r="J26" s="244">
        <v>404.0</v>
      </c>
      <c r="K26" s="241" t="s">
        <v>1</v>
      </c>
      <c r="L26" s="105"/>
    </row>
    <row r="27">
      <c r="A27" s="63"/>
      <c r="B27" s="154" t="s">
        <v>826</v>
      </c>
      <c r="C27" s="238" t="s">
        <v>84</v>
      </c>
      <c r="D27" s="243" t="s">
        <v>140</v>
      </c>
      <c r="E27" s="94" t="s">
        <v>177</v>
      </c>
      <c r="F27" s="10" t="s">
        <v>715</v>
      </c>
      <c r="G27" s="247" t="s">
        <v>823</v>
      </c>
      <c r="H27" s="154" t="s">
        <v>827</v>
      </c>
      <c r="I27" s="154" t="s">
        <v>828</v>
      </c>
      <c r="J27" s="244">
        <v>404.0</v>
      </c>
      <c r="K27" s="241" t="s">
        <v>1</v>
      </c>
      <c r="L27" s="105"/>
    </row>
    <row r="28">
      <c r="A28" s="63"/>
      <c r="B28" s="154" t="s">
        <v>829</v>
      </c>
      <c r="C28" s="238" t="s">
        <v>84</v>
      </c>
      <c r="D28" s="243" t="s">
        <v>140</v>
      </c>
      <c r="E28" s="94" t="s">
        <v>182</v>
      </c>
      <c r="F28" s="10" t="s">
        <v>715</v>
      </c>
      <c r="G28" s="247" t="s">
        <v>823</v>
      </c>
      <c r="H28" s="154" t="s">
        <v>830</v>
      </c>
      <c r="I28" s="154" t="s">
        <v>828</v>
      </c>
      <c r="J28" s="244">
        <v>404.0</v>
      </c>
      <c r="K28" s="241" t="s">
        <v>1</v>
      </c>
      <c r="L28" s="105"/>
    </row>
    <row r="29">
      <c r="A29" s="63"/>
      <c r="B29" s="154" t="s">
        <v>831</v>
      </c>
      <c r="C29" s="238" t="s">
        <v>84</v>
      </c>
      <c r="D29" s="239" t="s">
        <v>56</v>
      </c>
      <c r="E29" s="94" t="s">
        <v>187</v>
      </c>
      <c r="F29" s="10" t="s">
        <v>715</v>
      </c>
      <c r="G29" s="247" t="s">
        <v>823</v>
      </c>
      <c r="H29" s="154" t="s">
        <v>832</v>
      </c>
      <c r="I29" s="247" t="s">
        <v>833</v>
      </c>
      <c r="J29" s="240">
        <v>200.0</v>
      </c>
      <c r="K29" s="241" t="s">
        <v>1</v>
      </c>
      <c r="L29" s="105"/>
    </row>
    <row r="30">
      <c r="A30" s="63"/>
      <c r="B30" s="154" t="s">
        <v>834</v>
      </c>
      <c r="C30" s="238" t="s">
        <v>84</v>
      </c>
      <c r="D30" s="243" t="s">
        <v>140</v>
      </c>
      <c r="E30" s="94" t="s">
        <v>192</v>
      </c>
      <c r="F30" s="10" t="s">
        <v>715</v>
      </c>
      <c r="G30" s="247" t="s">
        <v>817</v>
      </c>
      <c r="H30" s="154" t="s">
        <v>835</v>
      </c>
      <c r="I30" s="247" t="s">
        <v>836</v>
      </c>
      <c r="J30" s="244">
        <v>404.0</v>
      </c>
      <c r="K30" s="241" t="s">
        <v>1</v>
      </c>
      <c r="L30" s="105"/>
    </row>
    <row r="31">
      <c r="A31" s="63"/>
      <c r="B31" s="247" t="s">
        <v>837</v>
      </c>
      <c r="C31" s="238" t="s">
        <v>84</v>
      </c>
      <c r="D31" s="239" t="s">
        <v>56</v>
      </c>
      <c r="E31" s="94" t="s">
        <v>197</v>
      </c>
      <c r="F31" s="10" t="s">
        <v>715</v>
      </c>
      <c r="G31" s="247" t="s">
        <v>838</v>
      </c>
      <c r="H31" s="154" t="s">
        <v>814</v>
      </c>
      <c r="I31" s="247" t="s">
        <v>815</v>
      </c>
      <c r="J31" s="240">
        <v>200.0</v>
      </c>
      <c r="K31" s="241" t="s">
        <v>1</v>
      </c>
      <c r="L31" s="105"/>
    </row>
    <row r="32">
      <c r="A32" s="63"/>
      <c r="B32" s="154" t="s">
        <v>839</v>
      </c>
      <c r="C32" s="238" t="s">
        <v>84</v>
      </c>
      <c r="D32" s="243" t="s">
        <v>140</v>
      </c>
      <c r="E32" s="94" t="s">
        <v>202</v>
      </c>
      <c r="F32" s="10" t="s">
        <v>715</v>
      </c>
      <c r="G32" s="247" t="s">
        <v>817</v>
      </c>
      <c r="H32" s="154" t="s">
        <v>840</v>
      </c>
      <c r="I32" s="247" t="s">
        <v>841</v>
      </c>
      <c r="J32" s="244">
        <v>404.0</v>
      </c>
      <c r="K32" s="241" t="s">
        <v>1</v>
      </c>
      <c r="L32" s="105"/>
    </row>
    <row r="33">
      <c r="A33" s="63"/>
      <c r="B33" s="154" t="s">
        <v>842</v>
      </c>
      <c r="C33" s="238" t="s">
        <v>84</v>
      </c>
      <c r="D33" s="243" t="s">
        <v>140</v>
      </c>
      <c r="E33" s="94" t="s">
        <v>206</v>
      </c>
      <c r="F33" s="10" t="s">
        <v>715</v>
      </c>
      <c r="G33" s="247" t="s">
        <v>817</v>
      </c>
      <c r="H33" s="154" t="s">
        <v>843</v>
      </c>
      <c r="I33" s="247" t="s">
        <v>841</v>
      </c>
      <c r="J33" s="244">
        <v>404.0</v>
      </c>
      <c r="K33" s="241" t="s">
        <v>1</v>
      </c>
      <c r="L33" s="105"/>
    </row>
    <row r="34">
      <c r="A34" s="63"/>
      <c r="B34" s="154" t="s">
        <v>844</v>
      </c>
      <c r="C34" s="238" t="s">
        <v>84</v>
      </c>
      <c r="D34" s="243" t="s">
        <v>140</v>
      </c>
      <c r="E34" s="94" t="s">
        <v>211</v>
      </c>
      <c r="F34" s="10" t="s">
        <v>715</v>
      </c>
      <c r="G34" s="247" t="s">
        <v>817</v>
      </c>
      <c r="H34" s="154" t="s">
        <v>845</v>
      </c>
      <c r="I34" s="247" t="s">
        <v>841</v>
      </c>
      <c r="J34" s="244">
        <v>404.0</v>
      </c>
      <c r="K34" s="241" t="s">
        <v>1</v>
      </c>
      <c r="L34" s="105"/>
    </row>
    <row r="35">
      <c r="A35" s="63"/>
      <c r="B35" s="154" t="s">
        <v>846</v>
      </c>
      <c r="C35" s="238" t="s">
        <v>84</v>
      </c>
      <c r="D35" s="243" t="s">
        <v>140</v>
      </c>
      <c r="E35" s="94" t="s">
        <v>214</v>
      </c>
      <c r="F35" s="10" t="s">
        <v>715</v>
      </c>
      <c r="G35" s="247" t="s">
        <v>838</v>
      </c>
      <c r="H35" s="154" t="s">
        <v>814</v>
      </c>
      <c r="I35" s="247" t="s">
        <v>847</v>
      </c>
      <c r="J35" s="244">
        <v>404.0</v>
      </c>
      <c r="K35" s="241" t="s">
        <v>1</v>
      </c>
      <c r="L35" s="105"/>
    </row>
    <row r="36">
      <c r="A36" s="6"/>
      <c r="B36" s="246" t="s">
        <v>848</v>
      </c>
      <c r="C36" s="248" t="s">
        <v>84</v>
      </c>
      <c r="D36" s="239" t="s">
        <v>56</v>
      </c>
      <c r="E36" s="94" t="s">
        <v>217</v>
      </c>
      <c r="F36" s="237" t="s">
        <v>715</v>
      </c>
      <c r="G36" s="249" t="s">
        <v>838</v>
      </c>
      <c r="H36" s="246" t="s">
        <v>814</v>
      </c>
      <c r="I36" s="249" t="s">
        <v>847</v>
      </c>
      <c r="J36" s="250">
        <v>404.0</v>
      </c>
      <c r="K36" s="251" t="s">
        <v>1</v>
      </c>
      <c r="L36" s="252"/>
    </row>
    <row r="37">
      <c r="A37" s="253"/>
      <c r="B37" s="254"/>
      <c r="C37" s="255"/>
      <c r="D37" s="255"/>
      <c r="E37" s="255"/>
      <c r="F37" s="253"/>
      <c r="G37" s="256"/>
      <c r="H37" s="254"/>
      <c r="I37" s="256"/>
      <c r="J37" s="255"/>
      <c r="K37" s="255"/>
      <c r="L37" s="253"/>
    </row>
    <row r="38">
      <c r="E38" s="257"/>
      <c r="J38" s="257"/>
      <c r="K38" s="257"/>
    </row>
  </sheetData>
  <mergeCells count="4">
    <mergeCell ref="A8:A9"/>
    <mergeCell ref="B8:B9"/>
    <mergeCell ref="A12:A20"/>
    <mergeCell ref="A21:A36"/>
  </mergeCells>
  <hyperlinks>
    <hyperlink r:id="rId1" ref="B5"/>
  </hyperlinks>
  <drawing r:id="rId2"/>
</worksheet>
</file>