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filterPrivacy="1" codeName="ThisWorkbook"/>
  <xr:revisionPtr revIDLastSave="0" documentId="13_ncr:1_{A2F6D526-892A-425F-982D-29F358675FCC}" xr6:coauthVersionLast="47" xr6:coauthVersionMax="47" xr10:uidLastSave="{00000000-0000-0000-0000-000000000000}"/>
  <bookViews>
    <workbookView xWindow="-110" yWindow="-110" windowWidth="19420" windowHeight="10300" tabRatio="833" firstSheet="1" activeTab="1" xr2:uid="{00000000-000D-0000-FFFF-FFFF00000000}"/>
  </bookViews>
  <sheets>
    <sheet name="Imag" sheetId="14" state="hidden" r:id="rId1"/>
    <sheet name="WI " sheetId="31" r:id="rId2"/>
    <sheet name="AST" sheetId="35" r:id="rId3"/>
    <sheet name="Referencias" sheetId="40" r:id="rId4"/>
  </sheets>
  <definedNames>
    <definedName name="_xlnm._FilterDatabase" localSheetId="2" hidden="1">AST!#REF!</definedName>
    <definedName name="_xlnm.Print_Area" localSheetId="2">AST!$A$1:$M$24</definedName>
    <definedName name="_xlnm.Print_Area" localSheetId="1">'WI '!$A$1:$AF$57</definedName>
    <definedName name="Calendar" localSheetId="2">#REF!</definedName>
    <definedName name="Calendar" localSheetId="1">#REF!</definedName>
    <definedName name="Calendar">#REF!</definedName>
    <definedName name="codigo">Imag!$A$2:$A$6</definedName>
    <definedName name="CurrentPhase" localSheetId="2">#REF!</definedName>
    <definedName name="CurrentPhase" localSheetId="1">#REF!</definedName>
    <definedName name="CurrentPhase">#REF!</definedName>
    <definedName name="DOCWORK_TITLE">'WI '!$D$15</definedName>
    <definedName name="ETQ_LOCATIONS">AST!$B$2</definedName>
    <definedName name="ETQ_NUMBER">AST!$F$2</definedName>
    <definedName name="ETQ_REVISION">AST!$F$3</definedName>
    <definedName name="ETQAPPROVALS">'WI '!$D$4</definedName>
    <definedName name="ETQAPPROVERS">'WI '!$D$10</definedName>
    <definedName name="ETQEFFECTIVE_DATE">'WI '!$D$12</definedName>
    <definedName name="ETQLOCATIONS">'WI '!$D$8</definedName>
    <definedName name="ETQNUMBER">'WI '!$D$14</definedName>
    <definedName name="ETQREVIEW_DATE">'WI '!$D$13</definedName>
    <definedName name="ETQREVISION">'WI '!$D$11</definedName>
    <definedName name="EuroBenefits" localSheetId="2">#REF!</definedName>
    <definedName name="EuroBenefits" localSheetId="1">#REF!</definedName>
    <definedName name="EuroBenefits">#REF!</definedName>
    <definedName name="FOTO" localSheetId="2">INDIRECTMIFOTO</definedName>
    <definedName name="FOTO" localSheetId="1">INDIRECTMIFOTO</definedName>
    <definedName name="FOTO">INDIRECTMIFOTO</definedName>
    <definedName name="IMAG1">Imag!$B$2</definedName>
    <definedName name="IMAG2">Imag!$B$3</definedName>
    <definedName name="IMAG3">Imag!$B$4</definedName>
    <definedName name="IMAG4">Imag!$B$5</definedName>
    <definedName name="IMAG5">Imag!$B$6</definedName>
    <definedName name="Imagenes">Imag!$A$2:$A$6</definedName>
    <definedName name="MIFOTO" localSheetId="2">AST!#REF!</definedName>
    <definedName name="MIFOTO" localSheetId="1">#REF!</definedName>
    <definedName name="MIFOTO">#REF!</definedName>
    <definedName name="RegionRedefined" localSheetId="2">#REF!</definedName>
    <definedName name="RegionRedefined" localSheetId="1">#REF!</definedName>
    <definedName name="RegionRedefined">#REF!</definedName>
    <definedName name="WorkshopDate" localSheetId="2">#REF!</definedName>
    <definedName name="WorkshopDate" localSheetId="1">#REF!</definedName>
    <definedName name="WorkshopDa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 i="35" l="1"/>
  <c r="B17" i="35"/>
  <c r="I17" i="35"/>
  <c r="M17" i="35"/>
  <c r="B9" i="35"/>
  <c r="B16" i="35"/>
  <c r="B15" i="35"/>
  <c r="B14" i="35"/>
  <c r="B13" i="35"/>
  <c r="B12" i="35"/>
  <c r="B10" i="35"/>
  <c r="B11" i="35"/>
  <c r="M16" i="35"/>
  <c r="I16" i="35"/>
  <c r="M15" i="35"/>
  <c r="I15" i="35"/>
  <c r="M14" i="35"/>
  <c r="I14" i="35"/>
  <c r="M13" i="35"/>
  <c r="I13" i="35"/>
  <c r="M12" i="35"/>
  <c r="I12" i="35"/>
  <c r="M11" i="35"/>
  <c r="I11" i="35"/>
  <c r="M10" i="35"/>
  <c r="I10" i="35"/>
  <c r="M9" i="35"/>
  <c r="F3" i="35" l="1"/>
  <c r="F2" i="35"/>
  <c r="B2" i="35"/>
  <c r="B3" i="35" l="1"/>
  <c r="O27" i="14" l="1"/>
  <c r="R26" i="14"/>
  <c r="M25" i="14"/>
  <c r="Q24" i="14"/>
  <c r="O23" i="14"/>
  <c r="R22" i="14"/>
  <c r="M21" i="14"/>
  <c r="Q20" i="14"/>
  <c r="O19" i="14"/>
  <c r="R18" i="14"/>
  <c r="M17" i="14"/>
  <c r="Q16" i="14"/>
  <c r="O15" i="14"/>
  <c r="R14" i="14"/>
  <c r="M13" i="14"/>
  <c r="Q12" i="14"/>
  <c r="O11" i="14"/>
  <c r="R10" i="14"/>
  <c r="M9" i="14"/>
  <c r="Q8" i="14"/>
  <c r="O7" i="14"/>
  <c r="R6" i="14"/>
  <c r="M5" i="14"/>
  <c r="Q4" i="14"/>
  <c r="N3" i="14"/>
  <c r="N28" i="14" s="1"/>
  <c r="P23" i="14"/>
  <c r="R7" i="14"/>
  <c r="L11" i="14"/>
  <c r="R23" i="14"/>
  <c r="K3" i="14"/>
  <c r="K28" i="14" s="1"/>
  <c r="N23" i="14"/>
  <c r="O3" i="14"/>
  <c r="O28" i="14" s="1"/>
  <c r="N7" i="14"/>
  <c r="M3" i="14"/>
  <c r="M28" i="14" s="1"/>
  <c r="K4" i="14"/>
  <c r="N15" i="14"/>
  <c r="P7" i="14"/>
  <c r="N4" i="14"/>
  <c r="N20" i="14"/>
  <c r="P12" i="14"/>
  <c r="K12" i="14"/>
  <c r="L15" i="14"/>
  <c r="N8" i="14"/>
  <c r="N16" i="14"/>
  <c r="N24" i="14"/>
  <c r="P20" i="14"/>
  <c r="P4" i="14"/>
  <c r="R20" i="14"/>
  <c r="R4" i="14"/>
  <c r="J17" i="14"/>
  <c r="N12" i="14"/>
  <c r="R12" i="14"/>
  <c r="K20" i="14"/>
  <c r="L27" i="14"/>
  <c r="N11" i="14"/>
  <c r="N19" i="14"/>
  <c r="N27" i="14"/>
  <c r="P15" i="14"/>
  <c r="Q17" i="14"/>
  <c r="R15" i="14"/>
  <c r="J5" i="14"/>
  <c r="K9" i="14"/>
  <c r="Q5" i="14"/>
  <c r="J13" i="14"/>
  <c r="K5" i="14"/>
  <c r="K13" i="14"/>
  <c r="K21" i="14"/>
  <c r="L3" i="14"/>
  <c r="L28" i="14" s="1"/>
  <c r="L19" i="14"/>
  <c r="O4" i="14"/>
  <c r="O8" i="14"/>
  <c r="O12" i="14"/>
  <c r="O16" i="14"/>
  <c r="O20" i="14"/>
  <c r="O24" i="14"/>
  <c r="P27" i="14"/>
  <c r="P19" i="14"/>
  <c r="P11" i="14"/>
  <c r="P3" i="14"/>
  <c r="P28" i="14" s="1"/>
  <c r="Q13" i="14"/>
  <c r="R27" i="14"/>
  <c r="R19" i="14"/>
  <c r="R11" i="14"/>
  <c r="R3" i="14"/>
  <c r="R28" i="14" s="1"/>
  <c r="J21" i="14"/>
  <c r="K17" i="14"/>
  <c r="K25" i="14"/>
  <c r="Q21" i="14"/>
  <c r="J25" i="14"/>
  <c r="J9" i="14"/>
  <c r="K8" i="14"/>
  <c r="K16" i="14"/>
  <c r="K24" i="14"/>
  <c r="L7" i="14"/>
  <c r="L23" i="14"/>
  <c r="M7" i="14"/>
  <c r="M11" i="14"/>
  <c r="M15" i="14"/>
  <c r="M19" i="14"/>
  <c r="M23" i="14"/>
  <c r="M27" i="14"/>
  <c r="P24" i="14"/>
  <c r="P16" i="14"/>
  <c r="P8" i="14"/>
  <c r="Q25" i="14"/>
  <c r="Q9" i="14"/>
  <c r="R24" i="14"/>
  <c r="R16" i="14"/>
  <c r="R8" i="14"/>
  <c r="M10" i="14"/>
  <c r="M18" i="14"/>
  <c r="M26" i="14"/>
  <c r="J22" i="14"/>
  <c r="J14" i="14"/>
  <c r="J10" i="14"/>
  <c r="L6" i="14"/>
  <c r="L14" i="14"/>
  <c r="L22" i="14"/>
  <c r="O9" i="14"/>
  <c r="O17" i="14"/>
  <c r="Q26" i="14"/>
  <c r="Q18" i="14"/>
  <c r="Q10" i="14"/>
  <c r="J27" i="14"/>
  <c r="J23" i="14"/>
  <c r="J19" i="14"/>
  <c r="J15" i="14"/>
  <c r="J11" i="14"/>
  <c r="J7" i="14"/>
  <c r="K7" i="14"/>
  <c r="K11" i="14"/>
  <c r="K15" i="14"/>
  <c r="K19" i="14"/>
  <c r="K23" i="14"/>
  <c r="K27" i="14"/>
  <c r="L5" i="14"/>
  <c r="L9" i="14"/>
  <c r="L13" i="14"/>
  <c r="L17" i="14"/>
  <c r="L21" i="14"/>
  <c r="L25" i="14"/>
  <c r="M4" i="14"/>
  <c r="N5" i="14"/>
  <c r="O6" i="14"/>
  <c r="M8" i="14"/>
  <c r="N9" i="14"/>
  <c r="O10" i="14"/>
  <c r="M12" i="14"/>
  <c r="N13" i="14"/>
  <c r="O14" i="14"/>
  <c r="M16" i="14"/>
  <c r="N17" i="14"/>
  <c r="O18" i="14"/>
  <c r="M20" i="14"/>
  <c r="N21" i="14"/>
  <c r="O22" i="14"/>
  <c r="M24" i="14"/>
  <c r="N25" i="14"/>
  <c r="O26" i="14"/>
  <c r="P25" i="14"/>
  <c r="P21" i="14"/>
  <c r="P17" i="14"/>
  <c r="P13" i="14"/>
  <c r="P9" i="14"/>
  <c r="P5" i="14"/>
  <c r="Q27" i="14"/>
  <c r="Q23" i="14"/>
  <c r="Q19" i="14"/>
  <c r="Q15" i="14"/>
  <c r="Q11" i="14"/>
  <c r="Q7" i="14"/>
  <c r="Q3" i="14"/>
  <c r="Q28" i="14" s="1"/>
  <c r="R25" i="14"/>
  <c r="R21" i="14"/>
  <c r="R17" i="14"/>
  <c r="R13" i="14"/>
  <c r="R9" i="14"/>
  <c r="R5" i="14"/>
  <c r="M6" i="14"/>
  <c r="M14" i="14"/>
  <c r="M22" i="14"/>
  <c r="J26" i="14"/>
  <c r="J18" i="14"/>
  <c r="J6" i="14"/>
  <c r="L10" i="14"/>
  <c r="L18" i="14"/>
  <c r="L26" i="14"/>
  <c r="O5" i="14"/>
  <c r="O13" i="14"/>
  <c r="O21" i="14"/>
  <c r="O25" i="14"/>
  <c r="Q22" i="14"/>
  <c r="Q14" i="14"/>
  <c r="Q6" i="14"/>
  <c r="J24" i="14"/>
  <c r="J20" i="14"/>
  <c r="J16" i="14"/>
  <c r="J12" i="14"/>
  <c r="J8" i="14"/>
  <c r="J4" i="14"/>
  <c r="K6" i="14"/>
  <c r="K10" i="14"/>
  <c r="K14" i="14"/>
  <c r="K18" i="14"/>
  <c r="K22" i="14"/>
  <c r="K26" i="14"/>
  <c r="L4" i="14"/>
  <c r="L8" i="14"/>
  <c r="L12" i="14"/>
  <c r="L16" i="14"/>
  <c r="L20" i="14"/>
  <c r="L24" i="14"/>
  <c r="J3" i="14"/>
  <c r="J28" i="14" s="1"/>
  <c r="N6" i="14"/>
  <c r="N10" i="14"/>
  <c r="N14" i="14"/>
  <c r="N18" i="14"/>
  <c r="N22" i="14"/>
  <c r="N26" i="14"/>
  <c r="P26" i="14"/>
  <c r="P22" i="14"/>
  <c r="P18" i="14"/>
  <c r="P14" i="14"/>
  <c r="P10" i="14"/>
  <c r="P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9" authorId="0" shapeId="0" xr:uid="{00000000-0006-0000-0100-000004000000}">
      <text>
        <r>
          <rPr>
            <sz val="18"/>
            <color indexed="81"/>
            <rFont val="Tahoma"/>
            <family val="2"/>
          </rPr>
          <t>Process described in the WI</t>
        </r>
        <r>
          <rPr>
            <sz val="9"/>
            <color indexed="81"/>
            <rFont val="Tahoma"/>
            <family val="2"/>
          </rPr>
          <t xml:space="preserve">
</t>
        </r>
      </text>
    </comment>
    <comment ref="B10" authorId="0" shapeId="0" xr:uid="{00000000-0006-0000-0100-000005000000}">
      <text>
        <r>
          <rPr>
            <sz val="18"/>
            <color indexed="81"/>
            <rFont val="Tahoma"/>
            <family val="2"/>
          </rPr>
          <t>Process Owner EtQ field = 2nd Line Manager (or 1st Line Manager) responsible for the process</t>
        </r>
        <r>
          <rPr>
            <sz val="9"/>
            <color indexed="81"/>
            <rFont val="Tahoma"/>
            <family val="2"/>
          </rPr>
          <t xml:space="preserve">
</t>
        </r>
      </text>
    </comment>
    <comment ref="AA10" authorId="0" shapeId="0" xr:uid="{AE9DCFE8-097B-4E21-8F58-88A5F257F82B}">
      <text>
        <r>
          <rPr>
            <sz val="9"/>
            <color indexed="81"/>
            <rFont val="Tahoma"/>
            <family val="2"/>
          </rPr>
          <t>En esta sección de Tipo de Atención, se contabiliza con el número a la derecha el total por categoría (Estándar, Especial y Rigurosa).</t>
        </r>
      </text>
    </comment>
    <comment ref="B12" authorId="0" shapeId="0" xr:uid="{00000000-0006-0000-0100-000007000000}">
      <text>
        <r>
          <rPr>
            <sz val="18"/>
            <color indexed="81"/>
            <rFont val="Tahoma"/>
            <family val="2"/>
          </rPr>
          <t xml:space="preserve">
Effective date (eQMS)</t>
        </r>
        <r>
          <rPr>
            <sz val="9"/>
            <color indexed="81"/>
            <rFont val="Tahoma"/>
            <family val="2"/>
          </rPr>
          <t xml:space="preserve">
</t>
        </r>
      </text>
    </comment>
    <comment ref="B13" authorId="0" shapeId="0" xr:uid="{00000000-0006-0000-0100-000008000000}">
      <text>
        <r>
          <rPr>
            <sz val="18"/>
            <color indexed="81"/>
            <rFont val="Tahoma"/>
            <family val="2"/>
          </rPr>
          <t>Review date (eQMS)</t>
        </r>
      </text>
    </comment>
    <comment ref="B14" authorId="0" shapeId="0" xr:uid="{00000000-0006-0000-0100-000009000000}">
      <text>
        <r>
          <rPr>
            <sz val="18"/>
            <color indexed="81"/>
            <rFont val="Tahoma"/>
            <family val="2"/>
          </rPr>
          <t>eQMS Document Number</t>
        </r>
        <r>
          <rPr>
            <sz val="9"/>
            <color indexed="81"/>
            <rFont val="Tahoma"/>
            <family val="2"/>
          </rPr>
          <t xml:space="preserve">
</t>
        </r>
      </text>
    </comment>
    <comment ref="B15" authorId="0" shapeId="0" xr:uid="{00000000-0006-0000-0100-00000A000000}">
      <text>
        <r>
          <rPr>
            <sz val="20"/>
            <color indexed="81"/>
            <rFont val="Tahoma"/>
            <family val="2"/>
          </rPr>
          <t>eQMS Document title</t>
        </r>
      </text>
    </comment>
    <comment ref="B16" authorId="0" shapeId="0" xr:uid="{00000000-0006-0000-0100-00000B000000}">
      <text>
        <r>
          <rPr>
            <sz val="12"/>
            <color indexed="81"/>
            <rFont val="Tahoma"/>
            <family val="2"/>
          </rPr>
          <t xml:space="preserve">
</t>
        </r>
        <r>
          <rPr>
            <sz val="18"/>
            <color indexed="81"/>
            <rFont val="Tahoma"/>
            <family val="2"/>
          </rPr>
          <t>SPR is the result between the task volume divided by the time needed to execute it (ie: Number of boxes / hours</t>
        </r>
        <r>
          <rPr>
            <sz val="16"/>
            <color indexed="81"/>
            <rFont val="Tahoma"/>
            <family val="2"/>
          </rPr>
          <t xml:space="preserve">)
</t>
        </r>
        <r>
          <rPr>
            <sz val="12"/>
            <color indexed="81"/>
            <rFont val="Tahoma"/>
            <family val="2"/>
          </rPr>
          <t xml:space="preserve">
</t>
        </r>
      </text>
    </comment>
    <comment ref="B20" authorId="0" shapeId="0" xr:uid="{00000000-0006-0000-0100-00000C000000}">
      <text>
        <r>
          <rPr>
            <sz val="14"/>
            <color indexed="81"/>
            <rFont val="Tahoma"/>
            <family val="2"/>
          </rPr>
          <t xml:space="preserve">Consecutive number of the tasks that are described in the WI.
</t>
        </r>
      </text>
    </comment>
    <comment ref="C20" authorId="0" shapeId="0" xr:uid="{00000000-0006-0000-0100-00000D000000}">
      <text>
        <r>
          <rPr>
            <sz val="18"/>
            <color indexed="81"/>
            <rFont val="Tahoma"/>
            <family val="2"/>
          </rPr>
          <t xml:space="preserve">Explain the action in an </t>
        </r>
        <r>
          <rPr>
            <b/>
            <sz val="18"/>
            <color indexed="81"/>
            <rFont val="Tahoma"/>
            <family val="2"/>
          </rPr>
          <t xml:space="preserve">easy and in a concrete manner. </t>
        </r>
        <r>
          <rPr>
            <sz val="18"/>
            <color indexed="81"/>
            <rFont val="Tahoma"/>
            <family val="2"/>
          </rPr>
          <t xml:space="preserve">
</t>
        </r>
      </text>
    </comment>
    <comment ref="P20" authorId="0" shapeId="0" xr:uid="{00000000-0006-0000-0100-00000F000000}">
      <text>
        <r>
          <rPr>
            <sz val="16"/>
            <color indexed="81"/>
            <rFont val="Tahoma"/>
            <family val="2"/>
          </rPr>
          <t xml:space="preserve">Describe </t>
        </r>
        <r>
          <rPr>
            <b/>
            <sz val="16"/>
            <color indexed="81"/>
            <rFont val="Tahoma"/>
            <family val="2"/>
          </rPr>
          <t>the reason why</t>
        </r>
        <r>
          <rPr>
            <sz val="16"/>
            <color indexed="81"/>
            <rFont val="Tahoma"/>
            <family val="2"/>
          </rPr>
          <t xml:space="preserve"> the task has to be done in the standard way. 
In the example of the 2  palettes, one with food products &amp; one with cleaning products, the reason why you cannot stack the second on top of the first one, is that</t>
        </r>
        <r>
          <rPr>
            <b/>
            <sz val="16"/>
            <color indexed="81"/>
            <rFont val="Tahoma"/>
            <family val="2"/>
          </rPr>
          <t xml:space="preserve"> this is a safety food rule from EU, to avoid contamination.</t>
        </r>
      </text>
    </comment>
    <comment ref="Y20" authorId="0" shapeId="0" xr:uid="{00000000-0006-0000-0100-000010000000}">
      <text>
        <r>
          <rPr>
            <sz val="16"/>
            <color indexed="81"/>
            <rFont val="Tahoma"/>
            <family val="2"/>
          </rPr>
          <t xml:space="preserve">Highlight the type of care and attention needed with the correspondent symbol:
  </t>
        </r>
        <r>
          <rPr>
            <b/>
            <sz val="16"/>
            <color indexed="81"/>
            <rFont val="Tahoma"/>
            <family val="2"/>
          </rPr>
          <t>Standard</t>
        </r>
        <r>
          <rPr>
            <sz val="16"/>
            <color indexed="81"/>
            <rFont val="Tahoma"/>
            <family val="2"/>
          </rPr>
          <t xml:space="preserve"> (blue)
  </t>
        </r>
        <r>
          <rPr>
            <b/>
            <sz val="16"/>
            <color indexed="81"/>
            <rFont val="Tahoma"/>
            <family val="2"/>
          </rPr>
          <t>Special</t>
        </r>
        <r>
          <rPr>
            <sz val="16"/>
            <color indexed="81"/>
            <rFont val="Tahoma"/>
            <family val="2"/>
          </rPr>
          <t xml:space="preserve"> (yellow)
  </t>
        </r>
        <r>
          <rPr>
            <b/>
            <sz val="16"/>
            <color indexed="81"/>
            <rFont val="Tahoma"/>
            <family val="2"/>
          </rPr>
          <t>Rigurous</t>
        </r>
        <r>
          <rPr>
            <sz val="16"/>
            <color indexed="81"/>
            <rFont val="Tahoma"/>
            <family val="2"/>
          </rPr>
          <t xml:space="preserve"> (red)
The type of care is determined by the result of the risk assesment in tab JSQA (see lines 19-21: e.g. if the risk is Intolerable or Substantial, the type of care will be Rigorous)</t>
        </r>
        <r>
          <rPr>
            <sz val="14"/>
            <color indexed="81"/>
            <rFont val="Tahoma"/>
            <family val="2"/>
          </rPr>
          <t xml:space="preserve">
</t>
        </r>
      </text>
    </comment>
    <comment ref="Z20" authorId="0" shapeId="0" xr:uid="{00000000-0006-0000-0100-000011000000}">
      <text>
        <r>
          <rPr>
            <sz val="18"/>
            <color indexed="81"/>
            <rFont val="Tahoma"/>
            <family val="2"/>
          </rPr>
          <t xml:space="preserve">Add here a representative PICTURE for this step, that can help the user better understand the step </t>
        </r>
      </text>
    </comment>
    <comment ref="Y21" authorId="0" shapeId="0" xr:uid="{C545AEE4-D2B7-4254-97D7-D3C10049022B}">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 ref="Y22" authorId="0" shapeId="0" xr:uid="{C333553F-17E8-4E6A-B746-8AA195A00FA5}">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 ref="Y23" authorId="0" shapeId="0" xr:uid="{99D46369-70C0-4FED-8260-79D3850FF606}">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 ref="Y24" authorId="0" shapeId="0" xr:uid="{E7D32220-98B1-47DF-9478-643AF8FA42F6}">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 ref="Y25" authorId="0" shapeId="0" xr:uid="{999E7D50-5A11-47C6-B1E5-24C9FE9977B4}">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 ref="Y26" authorId="0" shapeId="0" xr:uid="{4B013410-D6CF-4660-90CA-10487F83DA79}">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 ref="Y27" authorId="0" shapeId="0" xr:uid="{B060C1B9-6EED-4808-96CB-E20425F703B3}">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 ref="Y28" authorId="0" shapeId="0" xr:uid="{8EA5713D-859A-4D1E-9157-229A601BFF4A}">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 ref="Y29" authorId="0" shapeId="0" xr:uid="{96C79374-D3BA-42BC-AC4B-CB1F74F0669D}">
      <text>
        <r>
          <rPr>
            <sz val="12"/>
            <color indexed="81"/>
            <rFont val="Tahoma"/>
            <family val="2"/>
          </rPr>
          <t xml:space="preserve">Select the type of attention:
  </t>
        </r>
        <r>
          <rPr>
            <b/>
            <sz val="12"/>
            <color indexed="81"/>
            <rFont val="Tahoma"/>
            <family val="2"/>
          </rPr>
          <t>N</t>
        </r>
        <r>
          <rPr>
            <sz val="12"/>
            <color indexed="81"/>
            <rFont val="Tahoma"/>
            <family val="2"/>
          </rPr>
          <t xml:space="preserve">; Standard (blue)
  </t>
        </r>
        <r>
          <rPr>
            <b/>
            <sz val="12"/>
            <color indexed="81"/>
            <rFont val="Tahoma"/>
            <family val="2"/>
          </rPr>
          <t>$</t>
        </r>
        <r>
          <rPr>
            <sz val="12"/>
            <color indexed="81"/>
            <rFont val="Tahoma"/>
            <family val="2"/>
          </rPr>
          <t xml:space="preserve">; Special ( Yellow)
  </t>
        </r>
        <r>
          <rPr>
            <b/>
            <sz val="12"/>
            <color indexed="81"/>
            <rFont val="Tahoma"/>
            <family val="2"/>
          </rPr>
          <t>L</t>
        </r>
        <r>
          <rPr>
            <sz val="12"/>
            <color indexed="81"/>
            <rFont val="Tahoma"/>
            <family val="2"/>
          </rPr>
          <t>; Rigorous (Red)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D2" authorId="0" shapeId="0" xr:uid="{00000000-0006-0000-0200-000001000000}">
      <text>
        <r>
          <rPr>
            <sz val="9"/>
            <color indexed="81"/>
            <rFont val="Tahoma"/>
            <family val="2"/>
          </rPr>
          <t xml:space="preserve">
</t>
        </r>
        <r>
          <rPr>
            <sz val="18"/>
            <color indexed="81"/>
            <rFont val="Tahoma"/>
            <family val="2"/>
          </rPr>
          <t>eQMS Document Number</t>
        </r>
      </text>
    </comment>
    <comment ref="A4" authorId="0" shapeId="0" xr:uid="{00000000-0006-0000-0200-000002000000}">
      <text>
        <r>
          <rPr>
            <sz val="18"/>
            <color indexed="81"/>
            <rFont val="Tahoma"/>
            <family val="2"/>
          </rPr>
          <t xml:space="preserve">AUTHOR (eQMS)
</t>
        </r>
        <r>
          <rPr>
            <sz val="9"/>
            <color indexed="81"/>
            <rFont val="Tahoma"/>
            <family val="2"/>
          </rPr>
          <t xml:space="preserve">
</t>
        </r>
      </text>
    </comment>
    <comment ref="I9" authorId="0" shapeId="0" xr:uid="{5AA209F5-8B82-4B5F-9318-EC7A45723A4F}">
      <text>
        <r>
          <rPr>
            <b/>
            <sz val="9"/>
            <color indexed="81"/>
            <rFont val="Tahoma"/>
            <family val="2"/>
          </rPr>
          <t>Autor:</t>
        </r>
        <r>
          <rPr>
            <sz val="9"/>
            <color indexed="81"/>
            <rFont val="Tahoma"/>
            <family val="2"/>
          </rPr>
          <t xml:space="preserve">
=SI(G9*H9=1;"I";SI(Y(G9*H9&gt;=2;G9*H9&lt;=4);"T";SI(Y(G9*H9&gt;=5;G9*H9&lt;=12);"M";SI(Y(G9*H9&gt;=15;G9*H9&lt;=16);"S";SI(Y(G9*H9&gt;=20;G9*H9&lt;=25);"IN";"ERROR")))))</t>
        </r>
      </text>
    </comment>
  </commentList>
</comments>
</file>

<file path=xl/sharedStrings.xml><?xml version="1.0" encoding="utf-8"?>
<sst xmlns="http://schemas.openxmlformats.org/spreadsheetml/2006/main" count="229" uniqueCount="186">
  <si>
    <t>Codigo</t>
  </si>
  <si>
    <t>Riesgo</t>
  </si>
  <si>
    <t>Higiene</t>
  </si>
  <si>
    <t>Ergonomía</t>
  </si>
  <si>
    <t>Almacenamiento</t>
  </si>
  <si>
    <t>R</t>
  </si>
  <si>
    <t>R&gt;7</t>
  </si>
  <si>
    <t>6&gt;R&gt;4</t>
  </si>
  <si>
    <t>3&gt;R&gt;1</t>
  </si>
  <si>
    <t>Demora</t>
  </si>
  <si>
    <t>H</t>
  </si>
  <si>
    <t>Inspección</t>
  </si>
  <si>
    <t>E</t>
  </si>
  <si>
    <t>Operación</t>
  </si>
  <si>
    <t>Transporte</t>
  </si>
  <si>
    <t>N</t>
  </si>
  <si>
    <t>$</t>
  </si>
  <si>
    <t>L</t>
  </si>
  <si>
    <t>eQMS OMS EMEA TEMPLATE VERSION</t>
  </si>
  <si>
    <t>Site / Account:</t>
  </si>
  <si>
    <t>S</t>
  </si>
  <si>
    <t xml:space="preserve"> </t>
  </si>
  <si>
    <t>Note:</t>
  </si>
  <si>
    <t/>
  </si>
  <si>
    <t>Fecha y Hora</t>
  </si>
  <si>
    <t>SITE / CUENTA</t>
  </si>
  <si>
    <t>SUB-PROCESO</t>
  </si>
  <si>
    <t>PROPIETARIO DEL DOCUMENTO</t>
  </si>
  <si>
    <t>NÚMERO DE DOCUMENTO</t>
  </si>
  <si>
    <t>TÍTULO DEL DOCUMENTO</t>
  </si>
  <si>
    <t>UNIDAD DE MEDIDA (UOM)</t>
  </si>
  <si>
    <t xml:space="preserve">EQUIPO Y MATERIALES NECESARIOS: </t>
  </si>
  <si>
    <t xml:space="preserve">Firma del Quality Assurance local
</t>
  </si>
  <si>
    <t>Fecha de impresión</t>
  </si>
  <si>
    <t>Copia número</t>
  </si>
  <si>
    <t>Número documento</t>
  </si>
  <si>
    <t>Sub-Proceso:</t>
  </si>
  <si>
    <t>Creado por :</t>
  </si>
  <si>
    <t>Nombre (firma electrónica)</t>
  </si>
  <si>
    <t>APROBACIÓN  (SOLAMENTE PARA FIRMAS ELECTRÓNICAS EN EQMS)</t>
  </si>
  <si>
    <t>Función / Área</t>
  </si>
  <si>
    <t>Creado por</t>
  </si>
  <si>
    <t>Revisado por</t>
  </si>
  <si>
    <t>Aprobado por</t>
  </si>
  <si>
    <t>VÁLIDO DESDE</t>
  </si>
  <si>
    <t>VÁLIDO HASTA</t>
  </si>
  <si>
    <t>RATIO ESTÁNDAR DE PRODUCTIVIDAD (SPR)</t>
  </si>
  <si>
    <t>ACCIONES</t>
  </si>
  <si>
    <t>DESVIACIÓN</t>
  </si>
  <si>
    <t>Válido desde</t>
  </si>
  <si>
    <t>Válido hasta</t>
  </si>
  <si>
    <t>Responsable de la salvaguarda</t>
  </si>
  <si>
    <t>Número de versión</t>
  </si>
  <si>
    <t>Válida desde</t>
  </si>
  <si>
    <t>Revisión:</t>
  </si>
  <si>
    <t>Alta visibilidad</t>
  </si>
  <si>
    <t>Guantes</t>
  </si>
  <si>
    <t>Protector Auricular</t>
  </si>
  <si>
    <t>Casco</t>
  </si>
  <si>
    <t>Traje protector</t>
  </si>
  <si>
    <t>Calzado de Seguridad</t>
  </si>
  <si>
    <t>Arnés y Línea de Vida</t>
  </si>
  <si>
    <t>Gafas</t>
  </si>
  <si>
    <t>Protector Facial</t>
  </si>
  <si>
    <t>Mascarilla</t>
  </si>
  <si>
    <t>Estandar</t>
  </si>
  <si>
    <t>Especial</t>
  </si>
  <si>
    <t>Riguroso</t>
  </si>
  <si>
    <t>12 Reglas de Seguridad Primero</t>
  </si>
  <si>
    <t>EQUIPO DE PROTECCION PERSONAL (EPP)</t>
  </si>
  <si>
    <t xml:space="preserve">
Controles y barreras :
S = Seguridad
Q = Calidad
E = Entorno
P = Productividad </t>
  </si>
  <si>
    <t>Este documento contiene información confidencial y secreto comercial patentado de DHL Supply Chain, al que se te permite acceso como condición de empleado. La divulgación de este documento está absolutamente prohibida sin el consentimiento expreso y escrito de DHL Supply Chain.</t>
  </si>
  <si>
    <t>NIVEL DE ATENCION REQUERIDA</t>
  </si>
  <si>
    <t>eQMS TEMPLATE VERSIÓN</t>
  </si>
  <si>
    <t>Las actividades clasificadas en el AST como rojo y naranja deben traducirse al código "riguroso".
Las actividades clasificadas en el AST como amarillas deben traducirse al código "especial".
Las actividades clasificadas en el AST como gris y verde deben traducirse al código "estándar".</t>
  </si>
  <si>
    <t>Analisis de Seguridad en la Tarea</t>
  </si>
  <si>
    <t>PELIGRO
 ( PUNTO DE ADVERTENCIA)</t>
  </si>
  <si>
    <t>POSIBLES DAÑOS
 (RIESGO)</t>
  </si>
  <si>
    <t>P</t>
  </si>
  <si>
    <t>CONTROLES Y BARRERAS  DE CONTENCIÓN</t>
  </si>
  <si>
    <t>DHL SUPPLY CHAIN - SEGURIDAD &amp; SALUD. ANÁLISIS DE SEGURIDAD EN EL TRABAJO: ESTIMADOR DE RANGO DE RIESGO</t>
  </si>
  <si>
    <t>Probabilidad (P)</t>
  </si>
  <si>
    <t>Nota: Probabilidad y Severidad debe ser basado en la práctica y en un resultado razonable.</t>
  </si>
  <si>
    <t>Altamente probable</t>
  </si>
  <si>
    <t>SEVERIDAD (S)</t>
  </si>
  <si>
    <r>
      <rPr>
        <b/>
        <sz val="10"/>
        <rFont val="Calibri"/>
        <family val="2"/>
        <scheme val="minor"/>
      </rPr>
      <t>Extremadamente dañino.</t>
    </r>
    <r>
      <rPr>
        <sz val="10"/>
        <rFont val="Calibri"/>
        <family val="2"/>
        <scheme val="minor"/>
      </rPr>
      <t xml:space="preserve">
(Fatalidad)</t>
    </r>
  </si>
  <si>
    <r>
      <rPr>
        <b/>
        <sz val="10"/>
        <rFont val="Calibri"/>
        <family val="2"/>
        <scheme val="minor"/>
      </rPr>
      <t>Daño grave.</t>
    </r>
    <r>
      <rPr>
        <sz val="10"/>
        <rFont val="Calibri"/>
        <family val="2"/>
        <scheme val="minor"/>
      </rPr>
      <t xml:space="preserve">
(Discapacidad permanente ejemplo: pérdida de la vista o miembro). </t>
    </r>
  </si>
  <si>
    <r>
      <rPr>
        <b/>
        <sz val="10"/>
        <rFont val="Calibri"/>
        <family val="2"/>
        <scheme val="minor"/>
      </rPr>
      <t>Dañino.</t>
    </r>
    <r>
      <rPr>
        <sz val="10"/>
        <rFont val="Calibri"/>
        <family val="2"/>
        <scheme val="minor"/>
      </rPr>
      <t xml:space="preserve">
(Fractura de miembro o discapacidad no permanente).</t>
    </r>
  </si>
  <si>
    <r>
      <rPr>
        <b/>
        <sz val="10"/>
        <rFont val="Calibri"/>
        <family val="2"/>
        <scheme val="minor"/>
      </rPr>
      <t>Ligeramente dañino.</t>
    </r>
    <r>
      <rPr>
        <sz val="10"/>
        <rFont val="Calibri"/>
        <family val="2"/>
        <scheme val="minor"/>
      </rPr>
      <t xml:space="preserve">
(Lesión con pérdida de tiempo o sobresfuerzo muscular).</t>
    </r>
  </si>
  <si>
    <r>
      <rPr>
        <b/>
        <sz val="10"/>
        <rFont val="Calibri"/>
        <family val="2"/>
        <scheme val="minor"/>
      </rPr>
      <t>Daño menor.</t>
    </r>
    <r>
      <rPr>
        <sz val="10"/>
        <rFont val="Calibri"/>
        <family val="2"/>
        <scheme val="minor"/>
      </rPr>
      <t xml:space="preserve">
(Otras lesiones).</t>
    </r>
  </si>
  <si>
    <t>Categoría de Nivel de Riesgo (basado en el calificación):</t>
  </si>
  <si>
    <t>CATEGORÍA DE NIVEL DE RIESGO</t>
  </si>
  <si>
    <t>CALIFICACIÓN</t>
  </si>
  <si>
    <t>ACCIONES A TOMAR.</t>
  </si>
  <si>
    <t>Insignificante ( I )</t>
  </si>
  <si>
    <t>1</t>
  </si>
  <si>
    <t>Riesgo insignificante significa un nivel de riesgo que usualmente presume estar debajo de 1 en 1 millón por año de consecuencias serias adversas ocurridas.</t>
  </si>
  <si>
    <t>Tolerable ( T )</t>
  </si>
  <si>
    <t>2 - 4</t>
  </si>
  <si>
    <t>Tolerable significa que el riesgo y la calificación han sido reducidas al más bajo nivel que es "razonablemente práctico", ejemplo: conforme a obligaciones regulatorias. No se requieren controles adicionales; se puede ofrecer una solución más efectiva con costo o una mejora que no imponga un costo en la operación. Monitoreo es requerido para asegurar que los controles se mantienen.</t>
  </si>
  <si>
    <t>Moderado ( M )</t>
  </si>
  <si>
    <t>Donde todos los esfuerzos factibles fueron hechos para reducir el riesgo o para futura reducción del riesgo, para exponerlo tan bajo como sea factible, particularmente en alta califiaciones. El costo de prevención debe ser cidadosamente evaluado. Las medidas de reducción de riesgo deben ser implementadas en un periodo de tiempo definido. Indicar donde un riesgo moderado es asociado con un daño mayor o extremo, aún puede ser necesario un análisis para establecer más precisamente la probabilidad de dañocomo una base para evaluar la necesidad de mejorar medidas de control.</t>
  </si>
  <si>
    <t>Sustancial ( S )</t>
  </si>
  <si>
    <t xml:space="preserve">Si el riesgo residual no puede ser reducido a un nivel más bajo, entonces el análisis debe demostrar que ALARP ha sido cumplido. Una cantidad considerable de recursos pueden ser asignados para reducir el riesgo. Donde el riesgo involucra en el trabajo en curso, una acción urgente a ser tomada (incluyendo considerar la prohibición). </t>
  </si>
  <si>
    <t>20 - 25</t>
  </si>
  <si>
    <t>El trabajo no debe ser iniciado o continuado hasta que el riesgo ha sido reducido, si esto no es posible incluso con ilimitados recursos, el trabajo debe permanecer como prohibido.</t>
  </si>
  <si>
    <t>15 - 16</t>
  </si>
  <si>
    <t>5 - 12</t>
  </si>
  <si>
    <t>EVALUACIÓN CON CONTROLES</t>
  </si>
  <si>
    <t>EVALUACIÓN SIN CONTROLES</t>
  </si>
  <si>
    <t>SECUENCIA</t>
  </si>
  <si>
    <t>NR</t>
  </si>
  <si>
    <t>Nada Probable</t>
  </si>
  <si>
    <t>Ligeramente Probable</t>
  </si>
  <si>
    <t>Un poco probable</t>
  </si>
  <si>
    <t>Muy Probable</t>
  </si>
  <si>
    <t>Intolerable ( IN )</t>
  </si>
  <si>
    <t>P    = Probabilidad
S    = Severidad
NR =  Nivel de riesgo</t>
  </si>
  <si>
    <t>PUNTOS DE CONTROL  S / Q / P 
 (HSE, Calidad, Productividad)</t>
  </si>
  <si>
    <t>ACCIONES DE PREVENCION Y CONTENCION</t>
  </si>
  <si>
    <t>TIPO DE ATENCION</t>
  </si>
  <si>
    <t>FOTO</t>
  </si>
  <si>
    <t>DESCRIPCION DE LA TAREA</t>
  </si>
  <si>
    <t>VERSIÓN</t>
  </si>
  <si>
    <t>Revisión</t>
  </si>
  <si>
    <t>Fecha</t>
  </si>
  <si>
    <t>Modificación</t>
  </si>
  <si>
    <t>HISTORIAL DE REVISONES</t>
  </si>
  <si>
    <t>CONTROL DE COPIAS IMPRESAS (SI APLICA)</t>
  </si>
  <si>
    <t>ORIGINALES CON FIRMA</t>
  </si>
  <si>
    <t>COPIAS CONTROLADAS</t>
  </si>
  <si>
    <t>SUPPLY CHAIN SC : Latin America : PAC : Peru and Chile : Chile : CL - Consumer : CL - Kraft - Guacolda : CL - Kraft - Guacolda - WHS. (SMRU73460)</t>
  </si>
  <si>
    <t>Andres Barros Santander; Daniel Alejandro Farias Ortiz</t>
  </si>
  <si>
    <t>WI-154940</t>
  </si>
  <si>
    <t>Recepción Camión</t>
  </si>
  <si>
    <t>N/A</t>
  </si>
  <si>
    <t>x</t>
  </si>
  <si>
    <t xml:space="preserve">Documentación De Transporte, EPP, Blue Yonder, Plataforma TMS, Facturas de Transporte, Control de Arribo, Control de Transportistas, Packing List, Planificación de Transporte, Formulario de  Control de recepción de productos </t>
  </si>
  <si>
    <t>La Información de Transporte no concuerda con la Planificación del Dia.</t>
  </si>
  <si>
    <t>Sellos del Camión no coinciden con la documentación entregada por el transportista</t>
  </si>
  <si>
    <t>Pallet con presencia de olores, vectores, roedores,con producto en Piso, estructura de camión no conforme</t>
  </si>
  <si>
    <t>Notificar al Coordinador de Operaciones, Control Tower y Seguridad Patrimonial.</t>
  </si>
  <si>
    <t>Notificar a el Administrativo de Ingreso, Coordinador, Patrimonial y Analista Comex</t>
  </si>
  <si>
    <t>Notificar a QA y  a el Coordinador de Operaciones, en caso de rechazar el contenedor notificar al cliente a la brevedad.</t>
  </si>
  <si>
    <t>Actualizacion de formato</t>
  </si>
  <si>
    <t>Instructivo de trabajo nuevo, primera versión</t>
  </si>
  <si>
    <t>Se agregan documentos complementarios para resolución de este Instructivo.</t>
  </si>
  <si>
    <t>Se hace énfasis en la inspección en los puntos de control de seguridad para descarga de mercaderia (Regla de la Llave y Cuñas en el Camión)</t>
  </si>
  <si>
    <t>Llegada del camión al CD.  
Al ingreso del CD el guardia valida la identificación del Transportista en portería notificando al Patrimonial antes de su ingreso la llegada del camión.
En porteria se le entrega al Transportista el Formulario de Control de Arribo donde escribira datos personales y los del Camión.</t>
  </si>
  <si>
    <t xml:space="preserve">Los  transportista nacionales y Over Flow se presenta en la entrada principal, en la recepción del Site donde debe registrarse con la seguridad del Site y  verficar que cumpla con la Planificación de transportista, este tomara la información y la registrara en el Formulario de Control de Transportistas. 
Los transportista de Camiones importados deben esperar en el patio a la espera de la autorización del conferente para posicionarse en el anden y entregar documentación.
Seguridad del Site verificara implementos de seguridad del transportista para su acceso a la bodega, en caso de no tener, no podra acceder.
Estos Implementos son: 
- Zapatos de seguridad
- Chaleco reflectante.
</t>
  </si>
  <si>
    <t xml:space="preserve">Administrativo de Ingreso dara aviso a Seguridad Patrimonial de disponibilidad de andenes y sera el responsable de la asignación de los andenes para los camiones Importados, Nacionales y Over Flow. 
Administrativo de Ingreso recibe la información del Transportista y valida recepción de la mercaderia. 
</t>
  </si>
  <si>
    <t xml:space="preserve">Para camiones de Over Flow el Administrativo de Transporte valida  la recepción del camión verificando mediante la documentación siguiente: 
- La planilla de traslados del Dia correspondiente. 
- La plataforma TMS en la sección de Gestión de Viajes-&gt; Viajes-&gt; Salidas de Viajes-&gt; N° De Viaje. </t>
  </si>
  <si>
    <t>Para Camiones Importados y Nacionales el Administrativo de ingreso Valida recepción del camión verificando la documentación siguiente:
Para camiones nacionales:
- La factura
- Control de Arribo 
Para camiones Importados:
- Guia de Despacho
- Control de Arribo</t>
  </si>
  <si>
    <t xml:space="preserve">El Administrativo de Ingreso o de Transporte  dara esta documentación al conferente de ingreso para realizar la primera etapa de verificación del Check List de recepción y Descarga de Camión.
El Conferente debe validar mediante el Check List de recepción y Descarga de Camión  la documentación del transportista inspeccionando visualmente  para los siguientes casos: 
Importación: 
- Sello 
- N° De Referencia 
- N° De Guia o Factura
- Container 
- Patente
Nacional y Over Flow:
- Sello: en copia hoja del transportista, Si coinside con el del camión
- N° De Referencia 
- N° De Guia o Factura
- Container 
- Patente
Nota: El conferente debe llevar un registro fotografico de los sellos del camión con retención Anual. </t>
  </si>
  <si>
    <t xml:space="preserve">El conferente pide al transportista tomar una foto del sello del camión para verificar sellos, una vez validada con la documentación, solicita al transportista romper el sello del camión para realizar una primera inspección visual mediante el Formulario :
-CHL-GUA-KRA-QRA-FO-014 Check List Recepción y Descarga de Camión 
Confirmando que no exista para Los tipos de Camiones: 
-Ausencia de Olores de productos en Descomposición 
- Presencia de Vectores y Roedores 
- Producto Sobre Pallet
- Camión Limpio 
- Estructura del Camión 
Nota: En caso de haber mercaderia No Conforme, el conferente debe llevar un registro fotografico con retención Anual de los lotes de los pallets,  tomando las precauciones necesarias. </t>
  </si>
  <si>
    <t xml:space="preserve">El conferente de ingreso debe levantar el puente para el aculatado del camión levantando la cadena. 
Con el camión ya aculatado el conferente debe hacer contrapeso sobre el puente para nivelarlo a la altura del camión.
El transportista debe dirigirse a la sala de espera y hacer entrega de las llave del camión a la Adminstrativo de Ingreso, y posteriormente entregarlas al conferente para respetar la regla de la Llave. </t>
  </si>
  <si>
    <t>Conferente de Ingreso debe hacer cumplir por seguridad del proceso de inspección y descarga : 
 - La Regla de la llave
- Inspeccionar que las  Cuñas en el Camión esten puesta, en caso de no tener, se le debe facilitar unas transitorias.
Una vez que la información es validada y el camión es inspeccionado y aprobado, el conferente autorizara la descarga.</t>
  </si>
  <si>
    <t>S1: Golpes con objetos dentro del entorno de trabajo.                                                                                                                                                                                                                                                                                                                                                            S2: Caídas de un mismo nivel.                                                                                                                                                                                                                                                                      S3: Exposición radiación UV.                                                                                                                                                                                                                                                            S4: Riesgo de atropello.                                                                                                                                                                                                                                                                                                   S5: Choque y/o colisión contra estructuras o vehículos.                                                                                                                                                                                                                             Q1: Dcoumentación
P:</t>
  </si>
  <si>
    <t>S1/ S2: Mantener orden y limpieza en los sectores de trabajo y tránsito, No correr en el exterior.                                                                                                                                                                         S3: Uso de elementos de protección e insumos protectores filtro UV (manga larga, lentes de seguridad, protector solar).                                                                                                             S4: Estar atento al movimiento y circulación de vechiculos.                                                                                                                                                                                                                            S5: El vehiculo debe respetar la velocidad maxima (20 Km/h), no usar elementos distractores, tocar bocina para advertir algun peligro, respetar la señalización del lugar.                                                                                                                                                                                                                                                                                                              S5: Uso de Elemento de Proteccion Personal (Chaleco reflectante, Calzado de Seguridad).             
Q1: Validar que sea correcta a la especificada en el packing list de recepción de camiones
P:</t>
  </si>
  <si>
    <t xml:space="preserve">S1: Golpes con objetos dentro del entorno de trabajo.
S2: Caidas de un mismo nivel.                                                                                                                                                                                                                                                                                  S3: Atropellamientos por desplazamiento dentro del Site con equipos MHE.                                                                                                                                                                                                                                                                                                           Q1: Datos </t>
  </si>
  <si>
    <t xml:space="preserve">S1/S2: Mantener orden y limpieza en los sectores de trabajo y tránsito, No correr en el site.                                                                                                                                                                           S3: Circular por Zonas Demarcadas en el Site (peatonal). Respetar la preferencia de MHE en todo momento.                                                                                                                                                                                                                                                                                                                           </t>
  </si>
  <si>
    <t xml:space="preserve">S1: Trastorno Músculo 
Esquelético por Movimientos 
Repetitivos y Malas Posturas.
S2: Golpes con objetos dentro 
del entorno de trabajo.
S3: Caidas de un mismo nivel.                                    
S4: Fatiga visual           </t>
  </si>
  <si>
    <t>S1: Evitar malas posturas al transitar y 
realizar la tarea, Pausas laborales y 
periodos de descanso en la jornada, uso de kit ergonómico (mouse pad, apoya muñecas u otros)
S2/S3: Mantener orden y limpieza en los sectores de trabajo y tránsito, No correr en el site. 
S4: Mantener luminarias encendidas, en buen estado y cumplimiento de luxs.</t>
  </si>
  <si>
    <t xml:space="preserve">   
S1: Golpes con objetos dentro del entorno de trabajo.
S2: Caidas de un mismo nivel.                                                                                                                                                                                                                                                                                                            S3: Fatiga visual.       
Q: Validar Información de recepción del Contenedor.                                                                                                                                                                                                                                                                             </t>
  </si>
  <si>
    <t xml:space="preserve">                                                                                                                                                                                                         
S1/S2: Mantener orden y limpieza en los sectores de trabajo y tránsito, No correr en el site                                                                                                                                                                               S3: Mantener luminarias en encendidas, en buen estado y cumplimiento de luxs.  
Q1: Validar cumplimiento de los sellos del camión en fisico que coincida con el detallado en la Factura. </t>
  </si>
  <si>
    <t xml:space="preserve">S1: Golpes con objetos dentro del entorno de trabajo.
S2: Caidas de un mismo nivel.                                                                                                                                                                                                                                                                                                                      S3: Fatiga visual. 
Q1: Check List Recepción y Descarga de Camión </t>
  </si>
  <si>
    <t>S1/S2: Mantener orden y limpieza en los sectores de trabajo y tránsito, No correr en el site.                                                                                                                                S3: Mantener luminarias en encendidas, en buen estado y cumplimiento de luxs.     
Q1: Verificar estado del contenedor, que no este golpeado, rasgado, que la temperatura este en el rango permitido.</t>
  </si>
  <si>
    <t xml:space="preserve">                                                                                                                                                                                                                                                                                                                                                                                                                                                                                                                                                              
S1: Golpes con objetos dentro del entorno de trabajo.
S2: Caidas de un mismo nivel.                                                                                                                                                                                                                                                                                                                                                                                   S3: Cortes y golpes con elementos de la rampa.                                                                                           S4: Riesgos ergonomicos.                                                  S5: Caída distinto nivel desde andén.                                                                                                                                                                                                                                                                                                    S6: Desplazamiento de Vehiculo ya aculatado por no tener cuña.                                                                                                                                                                                                                                                                                 </t>
  </si>
  <si>
    <t xml:space="preserve">                                                                                                                                                                                                            
S1/S2: Mantener orden y limpieza en los sectores de trabajo y tránsito, No correr en el site                                                                                                                                                                                                                S3: Mantenimiento preventivo de andenes, cadena y agarre en buen estado.                                                                                                                                                                                 S4: Evitar malas posturas al realizar la tarea.                                                                                                                                                                                                                                     S5: Generar contrapeso en sector medio de la rampa para evitar caídas accidentales. No descender de andén.                                                                                                                                               S6: Utilizar cuñas y solicitar llave para evitar desplazamiento de vehiculo.                                                                                                                                                                                                    </t>
  </si>
  <si>
    <t xml:space="preserve">                                                                                                                                                                                                                                                                               
S1: Golpes con objetos dentro del entorno de trabajo.
S2: Caidas de un mismo nivel.                                                                                                                                                                                                                                                                                                                       S3: Atropello de peatones en el exterior.                                                                                                                                                                                                                                             S4: Choque y/o colisión contra estructuras o vehículos en el exterior.                                                                                                                                                                                                                                                                                                                       S5: Desplazamiento de Vehiculo ya aculatado por no tener cuña.                                                                                                                                                                                                                                                                                                                                                                                                                                                                                                                                                                                                  Q1:Estado de la mercaderia </t>
  </si>
  <si>
    <t xml:space="preserve">S1/S2: Mantener orden y limpieza en los sectores de trabajo y tránsito, No correr en el site                                                                                                                                                                                                                                                                                                              S3/S4: El vehiculo debe respetar la velocidad maxima (20 Km/h), no usar elementos distractores, verificar que no existan obstaculos en el camino, tocar bocina para advertir algun peligro, respetar la señalización del lugar.                                                                                                                                                                                                                                                           S5: Utilizar cuñas y solicitar llave para evitar desplazamiento de vehiculo.                                                                                                                                                                                                                                                                                                                                  Q1: Verificar que el contenedor tenga ausensia de moscos y olores. </t>
  </si>
  <si>
    <t xml:space="preserve">S1: Golpes con objetos dentro del entorno de trabajo.                                                                                                                                                                                                                                                                                                                                                            S2: Caídas de un mismo nivel.                                                                                                                                                                                                                                                                      S3: Exposición radiación UV.                                                                                                                                                                                                                                                            S4: Riesgo de atropello.                                                                                                                                                                                                                                                                                                   S5: Choque y/o colisión contra estructuras o vehículos.    </t>
  </si>
  <si>
    <t xml:space="preserve">S1: Golpes con objetos dentro del entorno de trabajo.
S2: Caidas de un mismo nivel.                                                                                                                                                                                                                                                                                  S3: Atropellamientos por desplazamiento dentro del Site con equipos MHE.      </t>
  </si>
  <si>
    <t xml:space="preserve">S1: Golpes con objetos dentro del entorno de trabajo.
S2: Caidas de un mismo nivel.                                                                                                                                                                                                                                                                                  S3: Atropellamientos por desplazamiento dentro del Site con equipos MHE.          </t>
  </si>
  <si>
    <t xml:space="preserve">S1: Trastorno Músculo 
Esquelético por Movimientos 
Repetitivos y Malas Posturas.
S2: Golpes con objetos dentro 
del entorno de trabajo.
S3: Caidas de un mismo nivel.   </t>
  </si>
  <si>
    <t xml:space="preserve">   
S1: Golpes con objetos dentro del entorno de trabajo.
S2: Caidas de un mismo nivel.                                                                                                                                                                                                                                                                                                            S3: Fatiga visual.                     </t>
  </si>
  <si>
    <t>S1: Golpes con objetos dentro del entorno de trabajo.
S2: Caidas de un mismo nivel.                                                                                                                                                                                                                                                                                                                      S3: Fatiga visual.</t>
  </si>
  <si>
    <t xml:space="preserve">                                                                                                                                                                                                                                                                                                                                                                                                                                                                                                                                                              
S1: Golpes con objetos dentro del entorno de trabajo.
S2: Caidas de un mismo nivel.                                                                                                                                                                                                                                                                                                                                                                                   S3: Cortes y golpes con elementos de la rampa.                                                                                           S4: Riesgos ergonomicos.                                                  S5: Caída distinto nivel desde andén.                                                                                                                                                                                                                                                                                                    S6: Desplazamiento de Vehiculo ya aculatado por no tener cuña.       </t>
  </si>
  <si>
    <t xml:space="preserve">                                                                                                                                                                                                                                                                               
S1: Golpes con objetos dentro del entorno de trabajo.
S2: Caidas de un mismo nivel.                                                                                                                                                                                                                                                                                                                       S3: Atropello de peatones en el exterior.                                                                                                                                                                                                                                             S4: Choque y/o colisión contra estructuras o vehículos en el exterior.                                                                                                                                                                                                                                                                                                                       S5: Desplazamiento de Vehiculo ya aculatado por no tener cuña.   </t>
  </si>
  <si>
    <t xml:space="preserve">S1/ S2: Mantener orden y limpieza en los sectores de trabajo y tránsito, No correr en el exterior.                                                                                                                                                                         S3: Uso de elementos de protección e insumos protectores filtro UV (manga larga, lentes de seguridad, protector solar).                                                                                                             S4: Estar atento al movimiento y circulación de vechiculos.                                                                                                                                                                                                                            S5: El vehiculo debe respetar la velocidad maxima (20 Km/h), no usar elementos distractores, tocar bocina para advertir algun peligro, respetar la señalización del lugar.                                                                                                                                                                                                                                                                                                              S6: Uso de Elemento de Proteccion Personal (Chaleco reflectante, Calzado de Seguridad).       </t>
  </si>
  <si>
    <t xml:space="preserve">S1/S2: Mantener orden y limpieza en los sectores de trabajo y tránsito, No correr en el site.                                                                                                                                                                           S3: Circular por Zonas Demarcadas en el Site (peatonal). Respetar la preferencia de MHE en todo momento.  </t>
  </si>
  <si>
    <t xml:space="preserve">S1/S2: Mantener orden y limpieza en los sectores de trabajo y tránsito, No correr en el site.                                                                                                                                                                           S3: Circular por Zonas Demarcadas en el Site (peatonal). Respetar la preferencia de MHE en todo momento. </t>
  </si>
  <si>
    <t xml:space="preserve">                                                                                                                                                                                                         
S1/S2: Mantener orden y limpieza en los sectores de trabajo y tránsito, No correr en el site                                                                                                                                                                               S3: Mantener luminarias en encendidas, en buen estado y cumplimiento de luxs.  </t>
  </si>
  <si>
    <t xml:space="preserve">S1/S2: Mantener orden y limpieza en los sectores de trabajo y tránsito, No correr en el site.                                                                                                                                S3: Mantener luminarias en encendidas, en buen estado y cumplimiento de luxs.     </t>
  </si>
  <si>
    <t xml:space="preserve">                                                                                                                                                                                                            
S1/S2: Mantener orden y limpieza en los sectores de trabajo y tránsito, No correr en el site                                                                                                                                                                                                                S3: Mantenimiento preventivo de andenes, cadena y agarre en buen estado.                                                                                                                                                                                 S4: Evitar malas posturas al realizar la tarea.                                                                                                                                                                                                                                     S5: Generar contrapeso en sector medio de la rampa para evitar caídas accidentales. No descender de andén.                                                                                                                                               S6: Utilizar cuñas y solicitar llave para evitar desplazamiento de vehiculo.          </t>
  </si>
  <si>
    <t xml:space="preserve">S1/S2: Mantener orden y limpieza en los sectores de trabajo y tránsito, No correr en el site                                                                                                                                                                                                                                                                                                              S3/S4: El vehiculo debe respetar la velocidad maxima (20 Km/h), no usar elementos distractores, verificar que no existan obstaculos en el camino, tocar bocina para advertir algun peligro, respetar la señalización del lugar.                                                                                                                                                                                                                                                           S5: Utilizar cuñas y solicitar llave para evitar desplazamiento de vehiculo.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</si>
</sst>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_-[$€]* #,##0.00_-;\-[$€]* #,##0.00_-;_-[$€]* &quot;-&quot;??_-;_-@_-"/>
  </numFmts>
  <fonts count="75" x14ac:knownFonts="1">
    <font>
      <sz val="10"/>
      <name val="Arial"/>
    </font>
    <font>
      <sz val="11"/>
      <color theme="1"/>
      <name val="Calibri"/>
      <family val="2"/>
      <scheme val="minor"/>
    </font>
    <font>
      <sz val="11"/>
      <color indexed="8"/>
      <name val="Calibri"/>
      <family val="2"/>
    </font>
    <font>
      <sz val="10"/>
      <name val="Arial"/>
      <family val="2"/>
    </font>
    <font>
      <sz val="10"/>
      <name val="Arial"/>
      <family val="2"/>
    </font>
    <font>
      <sz val="6"/>
      <color indexed="18"/>
      <name val="Arial"/>
      <family val="2"/>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i/>
      <sz val="11"/>
      <color indexed="23"/>
      <name val="Calibri"/>
      <family val="2"/>
    </font>
    <font>
      <b/>
      <sz val="15"/>
      <color indexed="56"/>
      <name val="Calibri"/>
      <family val="2"/>
    </font>
    <font>
      <b/>
      <sz val="13"/>
      <color indexed="56"/>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b/>
      <sz val="11"/>
      <color indexed="8"/>
      <name val="Calibri"/>
      <family val="2"/>
    </font>
    <font>
      <sz val="12"/>
      <name val="Arial"/>
      <family val="2"/>
    </font>
    <font>
      <b/>
      <sz val="12"/>
      <name val="Arial"/>
      <family val="2"/>
    </font>
    <font>
      <sz val="14"/>
      <name val="Arial"/>
      <family val="2"/>
    </font>
    <font>
      <sz val="8"/>
      <name val="Arial"/>
      <family val="2"/>
    </font>
    <font>
      <b/>
      <sz val="16"/>
      <name val="Arial"/>
      <family val="2"/>
    </font>
    <font>
      <sz val="9"/>
      <color indexed="81"/>
      <name val="Tahoma"/>
      <family val="2"/>
    </font>
    <font>
      <sz val="48"/>
      <name val="Webdings"/>
      <family val="1"/>
      <charset val="2"/>
    </font>
    <font>
      <sz val="11"/>
      <color theme="1"/>
      <name val="Calibri"/>
      <family val="2"/>
      <scheme val="minor"/>
    </font>
    <font>
      <sz val="16"/>
      <name val="Arial"/>
      <family val="2"/>
    </font>
    <font>
      <sz val="14"/>
      <color indexed="81"/>
      <name val="Tahoma"/>
      <family val="2"/>
    </font>
    <font>
      <sz val="12"/>
      <color indexed="81"/>
      <name val="Tahoma"/>
      <family val="2"/>
    </font>
    <font>
      <sz val="16"/>
      <color indexed="81"/>
      <name val="Tahoma"/>
      <family val="2"/>
    </font>
    <font>
      <b/>
      <sz val="16"/>
      <color indexed="81"/>
      <name val="Tahoma"/>
      <family val="2"/>
    </font>
    <font>
      <sz val="14"/>
      <color indexed="18"/>
      <name val="Arial"/>
      <family val="2"/>
    </font>
    <font>
      <sz val="18"/>
      <color indexed="81"/>
      <name val="Tahoma"/>
      <family val="2"/>
    </font>
    <font>
      <b/>
      <sz val="10"/>
      <color indexed="18"/>
      <name val="Arial"/>
      <family val="2"/>
    </font>
    <font>
      <b/>
      <sz val="8"/>
      <color indexed="9"/>
      <name val="Arial"/>
      <family val="2"/>
    </font>
    <font>
      <sz val="18"/>
      <name val="Arial Black"/>
      <family val="2"/>
    </font>
    <font>
      <b/>
      <sz val="18"/>
      <color indexed="81"/>
      <name val="Tahoma"/>
      <family val="2"/>
    </font>
    <font>
      <sz val="20"/>
      <color indexed="81"/>
      <name val="Tahoma"/>
      <family val="2"/>
    </font>
    <font>
      <b/>
      <sz val="12"/>
      <color indexed="81"/>
      <name val="Tahoma"/>
      <family val="2"/>
    </font>
    <font>
      <sz val="10"/>
      <color theme="0"/>
      <name val="Arial"/>
      <family val="2"/>
    </font>
    <font>
      <sz val="14"/>
      <name val="Delivery"/>
      <family val="2"/>
    </font>
    <font>
      <sz val="10"/>
      <name val="Delivery"/>
      <family val="2"/>
    </font>
    <font>
      <b/>
      <sz val="16"/>
      <name val="Delivery"/>
      <family val="2"/>
    </font>
    <font>
      <sz val="16"/>
      <name val="Delivery"/>
      <family val="2"/>
    </font>
    <font>
      <b/>
      <sz val="16"/>
      <color indexed="9"/>
      <name val="Delivery"/>
      <family val="2"/>
    </font>
    <font>
      <sz val="6"/>
      <color indexed="18"/>
      <name val="Delivery"/>
      <family val="2"/>
    </font>
    <font>
      <sz val="12"/>
      <name val="Delivery"/>
      <family val="2"/>
    </font>
    <font>
      <b/>
      <sz val="10"/>
      <name val="Arial"/>
      <family val="2"/>
    </font>
    <font>
      <b/>
      <sz val="15"/>
      <name val="Arial"/>
      <family val="2"/>
    </font>
    <font>
      <b/>
      <sz val="14"/>
      <name val="Arial"/>
      <family val="2"/>
    </font>
    <font>
      <b/>
      <sz val="12"/>
      <name val="Calibri"/>
      <family val="2"/>
      <scheme val="minor"/>
    </font>
    <font>
      <b/>
      <sz val="10"/>
      <name val="Calibri"/>
      <family val="2"/>
      <scheme val="minor"/>
    </font>
    <font>
      <b/>
      <sz val="11"/>
      <name val="Calibri"/>
      <family val="2"/>
      <scheme val="minor"/>
    </font>
    <font>
      <b/>
      <sz val="8"/>
      <name val="Calibri"/>
      <family val="2"/>
      <scheme val="minor"/>
    </font>
    <font>
      <sz val="10"/>
      <name val="Calibri"/>
      <family val="2"/>
      <scheme val="minor"/>
    </font>
    <font>
      <b/>
      <sz val="14"/>
      <name val="Calibri"/>
      <family val="2"/>
      <scheme val="minor"/>
    </font>
    <font>
      <b/>
      <sz val="12"/>
      <name val="Calibri"/>
      <family val="2"/>
    </font>
    <font>
      <b/>
      <sz val="10"/>
      <name val="Calibri"/>
      <family val="2"/>
    </font>
    <font>
      <b/>
      <sz val="11"/>
      <name val="Calibri"/>
      <family val="2"/>
    </font>
    <font>
      <b/>
      <sz val="8"/>
      <name val="Calibri"/>
      <family val="2"/>
    </font>
    <font>
      <sz val="10"/>
      <name val="Calibri"/>
      <family val="2"/>
    </font>
    <font>
      <b/>
      <sz val="14"/>
      <name val="Calibri"/>
      <family val="2"/>
    </font>
    <font>
      <i/>
      <sz val="14"/>
      <color theme="3"/>
      <name val="Arial"/>
      <family val="2"/>
    </font>
    <font>
      <b/>
      <sz val="20"/>
      <name val="Arial"/>
      <family val="2"/>
    </font>
    <font>
      <b/>
      <sz val="9"/>
      <name val="Arial"/>
      <family val="2"/>
    </font>
    <font>
      <b/>
      <sz val="28"/>
      <name val="Webdings"/>
      <family val="1"/>
      <charset val="2"/>
    </font>
    <font>
      <b/>
      <sz val="12"/>
      <color rgb="FF000000"/>
      <name val="Arial"/>
      <family val="2"/>
    </font>
    <font>
      <b/>
      <sz val="12"/>
      <color theme="1"/>
      <name val="Arial"/>
      <family val="2"/>
    </font>
    <font>
      <b/>
      <sz val="9"/>
      <color indexed="81"/>
      <name val="Tahoma"/>
      <family val="2"/>
    </font>
    <font>
      <sz val="16"/>
      <name val="Webdings"/>
      <family val="1"/>
      <charset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0"/>
        <bgColor indexed="64"/>
      </patternFill>
    </fill>
    <fill>
      <patternFill patternType="solid">
        <fgColor indexed="13"/>
        <bgColor indexed="64"/>
      </patternFill>
    </fill>
    <fill>
      <patternFill patternType="solid">
        <fgColor indexed="50"/>
        <bgColor indexed="64"/>
      </patternFill>
    </fill>
    <fill>
      <patternFill patternType="solid">
        <fgColor indexed="9"/>
        <bgColor indexed="64"/>
      </patternFill>
    </fill>
    <fill>
      <patternFill patternType="solid">
        <fgColor rgb="FFFFC000"/>
        <bgColor indexed="64"/>
      </patternFill>
    </fill>
    <fill>
      <patternFill patternType="solid">
        <fgColor theme="0"/>
        <bgColor indexed="64"/>
      </patternFill>
    </fill>
    <fill>
      <patternFill patternType="solid">
        <fgColor indexed="51"/>
        <bgColor indexed="64"/>
      </patternFill>
    </fill>
    <fill>
      <patternFill patternType="solid">
        <fgColor rgb="FFFF0000"/>
        <bgColor indexed="64"/>
      </patternFill>
    </fill>
    <fill>
      <patternFill patternType="solid">
        <fgColor rgb="FFFF9933"/>
        <bgColor indexed="64"/>
      </patternFill>
    </fill>
    <fill>
      <patternFill patternType="solid">
        <fgColor rgb="FFFFFF99"/>
        <bgColor indexed="64"/>
      </patternFill>
    </fill>
    <fill>
      <patternFill patternType="solid">
        <fgColor theme="0" tint="-0.14999847407452621"/>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0"/>
        <bgColor rgb="FF000000"/>
      </patternFill>
    </fill>
  </fills>
  <borders count="9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right/>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indexed="64"/>
      </left>
      <right/>
      <top style="medium">
        <color indexed="64"/>
      </top>
      <bottom/>
      <diagonal/>
    </border>
    <border>
      <left/>
      <right style="medium">
        <color indexed="64"/>
      </right>
      <top style="medium">
        <color indexed="64"/>
      </top>
      <bottom style="thin">
        <color indexed="64"/>
      </bottom>
      <diagonal/>
    </border>
    <border>
      <left/>
      <right style="thin">
        <color indexed="64"/>
      </right>
      <top/>
      <bottom/>
      <diagonal/>
    </border>
    <border>
      <left style="thin">
        <color indexed="64"/>
      </left>
      <right/>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rgb="FF000000"/>
      </left>
      <right/>
      <top style="thin">
        <color indexed="64"/>
      </top>
      <bottom/>
      <diagonal/>
    </border>
    <border>
      <left style="thin">
        <color indexed="64"/>
      </left>
      <right style="medium">
        <color rgb="FF000000"/>
      </right>
      <top style="thin">
        <color indexed="64"/>
      </top>
      <bottom/>
      <diagonal/>
    </border>
    <border>
      <left style="medium">
        <color rgb="FF000000"/>
      </left>
      <right/>
      <top/>
      <bottom style="thin">
        <color indexed="64"/>
      </bottom>
      <diagonal/>
    </border>
    <border>
      <left style="thin">
        <color indexed="64"/>
      </left>
      <right style="medium">
        <color rgb="FF000000"/>
      </right>
      <top/>
      <bottom style="thin">
        <color indexed="64"/>
      </bottom>
      <diagonal/>
    </border>
    <border>
      <left style="medium">
        <color rgb="FF000000"/>
      </left>
      <right/>
      <top style="thin">
        <color indexed="64"/>
      </top>
      <bottom style="thin">
        <color indexed="64"/>
      </bottom>
      <diagonal/>
    </border>
    <border>
      <left/>
      <right style="medium">
        <color rgb="FF000000"/>
      </right>
      <top style="thin">
        <color indexed="64"/>
      </top>
      <bottom/>
      <diagonal/>
    </border>
    <border>
      <left style="medium">
        <color rgb="FF000000"/>
      </left>
      <right/>
      <top style="thin">
        <color indexed="64"/>
      </top>
      <bottom style="medium">
        <color rgb="FF000000"/>
      </bottom>
      <diagonal/>
    </border>
    <border>
      <left/>
      <right style="thin">
        <color indexed="64"/>
      </right>
      <top style="thin">
        <color indexed="64"/>
      </top>
      <bottom style="medium">
        <color rgb="FF000000"/>
      </bottom>
      <diagonal/>
    </border>
    <border>
      <left/>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s>
  <cellStyleXfs count="68">
    <xf numFmtId="0" fontId="0"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10" fillId="20" borderId="1" applyNumberFormat="0" applyAlignment="0" applyProtection="0"/>
    <xf numFmtId="0" fontId="11" fillId="21" borderId="2" applyNumberFormat="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14" fillId="7" borderId="1" applyNumberFormat="0" applyAlignment="0" applyProtection="0"/>
    <xf numFmtId="0" fontId="9" fillId="4" borderId="0" applyNumberFormat="0" applyBorder="0" applyAlignment="0" applyProtection="0"/>
    <xf numFmtId="0" fontId="13" fillId="0" borderId="0" applyNumberFormat="0" applyFill="0" applyBorder="0" applyAlignment="0" applyProtection="0"/>
    <xf numFmtId="0" fontId="8" fillId="3" borderId="0" applyNumberFormat="0" applyBorder="0" applyAlignment="0" applyProtection="0"/>
    <xf numFmtId="0" fontId="12" fillId="0" borderId="3" applyNumberFormat="0" applyFill="0" applyAlignment="0" applyProtection="0"/>
    <xf numFmtId="0" fontId="18" fillId="22" borderId="0" applyNumberFormat="0" applyBorder="0" applyAlignment="0" applyProtection="0"/>
    <xf numFmtId="0" fontId="4" fillId="0" borderId="0"/>
    <xf numFmtId="0" fontId="30" fillId="0" borderId="0"/>
    <xf numFmtId="0" fontId="30" fillId="0" borderId="0"/>
    <xf numFmtId="0" fontId="3" fillId="23" borderId="7" applyNumberFormat="0" applyFont="0" applyAlignment="0" applyProtection="0"/>
    <xf numFmtId="0" fontId="19" fillId="20" borderId="8" applyNumberFormat="0" applyAlignment="0" applyProtection="0"/>
    <xf numFmtId="0" fontId="15" fillId="0" borderId="0" applyNumberFormat="0" applyFill="0" applyBorder="0" applyAlignment="0" applyProtection="0"/>
    <xf numFmtId="0" fontId="21" fillId="0" borderId="0" applyNumberFormat="0" applyFill="0" applyBorder="0" applyAlignment="0" applyProtection="0"/>
    <xf numFmtId="0" fontId="16" fillId="0" borderId="4" applyNumberFormat="0" applyFill="0" applyAlignment="0" applyProtection="0"/>
    <xf numFmtId="0" fontId="17" fillId="0" borderId="5" applyNumberFormat="0" applyFill="0" applyAlignment="0" applyProtection="0"/>
    <xf numFmtId="0" fontId="13" fillId="0" borderId="6" applyNumberFormat="0" applyFill="0" applyAlignment="0" applyProtection="0"/>
    <xf numFmtId="0" fontId="22" fillId="0" borderId="9" applyNumberFormat="0" applyFill="0" applyAlignment="0" applyProtection="0"/>
    <xf numFmtId="0" fontId="20" fillId="0" borderId="0" applyNumberFormat="0" applyFill="0" applyBorder="0" applyAlignment="0" applyProtection="0"/>
    <xf numFmtId="165" fontId="3" fillId="0" borderId="0" applyFont="0" applyFill="0" applyBorder="0" applyAlignment="0" applyProtection="0"/>
    <xf numFmtId="0" fontId="3"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11" fillId="21" borderId="2" applyNumberFormat="0" applyAlignment="0" applyProtection="0"/>
    <xf numFmtId="0" fontId="9" fillId="4" borderId="0" applyNumberFormat="0" applyBorder="0" applyAlignment="0" applyProtection="0"/>
    <xf numFmtId="0" fontId="13" fillId="0" borderId="0" applyNumberFormat="0" applyFill="0" applyBorder="0" applyAlignment="0" applyProtection="0"/>
    <xf numFmtId="0" fontId="12" fillId="0" borderId="3" applyNumberFormat="0" applyFill="0" applyAlignment="0" applyProtection="0"/>
    <xf numFmtId="0" fontId="3" fillId="0" borderId="0"/>
    <xf numFmtId="0" fontId="1" fillId="0" borderId="0"/>
    <xf numFmtId="0" fontId="1" fillId="0" borderId="0"/>
    <xf numFmtId="0" fontId="3" fillId="23" borderId="7" applyNumberFormat="0" applyFont="0" applyAlignment="0" applyProtection="0"/>
    <xf numFmtId="0" fontId="20" fillId="0" borderId="0" applyNumberFormat="0" applyFill="0" applyBorder="0" applyAlignment="0" applyProtection="0"/>
  </cellStyleXfs>
  <cellXfs count="405">
    <xf numFmtId="0" fontId="0" fillId="0" borderId="0" xfId="0"/>
    <xf numFmtId="0" fontId="30" fillId="0" borderId="0" xfId="34"/>
    <xf numFmtId="0" fontId="30" fillId="0" borderId="10" xfId="34" applyBorder="1"/>
    <xf numFmtId="0" fontId="30" fillId="0" borderId="11" xfId="34" applyBorder="1"/>
    <xf numFmtId="0" fontId="0" fillId="0" borderId="0" xfId="0" applyAlignment="1">
      <alignment horizontal="left" vertical="top"/>
    </xf>
    <xf numFmtId="0" fontId="25" fillId="0" borderId="0" xfId="0" applyFont="1" applyAlignment="1">
      <alignment horizontal="left" vertical="top"/>
    </xf>
    <xf numFmtId="0" fontId="45" fillId="0" borderId="0" xfId="0" applyFont="1" applyProtection="1">
      <protection locked="0"/>
    </xf>
    <xf numFmtId="0" fontId="46" fillId="0" borderId="0" xfId="0" applyFont="1"/>
    <xf numFmtId="0" fontId="46" fillId="0" borderId="0" xfId="0" applyFont="1" applyAlignment="1">
      <alignment horizontal="left" vertical="top"/>
    </xf>
    <xf numFmtId="0" fontId="48" fillId="0" borderId="0" xfId="0" applyFont="1" applyAlignment="1">
      <alignment horizontal="center" vertical="center"/>
    </xf>
    <xf numFmtId="0" fontId="49" fillId="0" borderId="0" xfId="0" applyFont="1" applyAlignment="1">
      <alignment horizontal="center" vertical="center"/>
    </xf>
    <xf numFmtId="0" fontId="50" fillId="0" borderId="0" xfId="0" applyFont="1" applyAlignment="1">
      <alignment horizontal="left" vertical="top" wrapText="1"/>
    </xf>
    <xf numFmtId="0" fontId="5" fillId="0" borderId="0" xfId="0" applyFont="1" applyAlignment="1">
      <alignment horizontal="left" vertical="top" wrapText="1"/>
    </xf>
    <xf numFmtId="0" fontId="36" fillId="0" borderId="0" xfId="0" applyFont="1" applyAlignment="1">
      <alignment horizontal="left" vertical="top" wrapText="1"/>
    </xf>
    <xf numFmtId="0" fontId="2" fillId="0" borderId="0" xfId="34" applyFont="1"/>
    <xf numFmtId="0" fontId="22" fillId="24" borderId="10" xfId="34" applyFont="1" applyFill="1" applyBorder="1"/>
    <xf numFmtId="0" fontId="22" fillId="25" borderId="0" xfId="34" applyFont="1" applyFill="1"/>
    <xf numFmtId="0" fontId="22" fillId="26" borderId="11" xfId="34" applyFont="1" applyFill="1" applyBorder="1"/>
    <xf numFmtId="0" fontId="22" fillId="24" borderId="12" xfId="34" applyFont="1" applyFill="1" applyBorder="1" applyAlignment="1">
      <alignment horizontal="center"/>
    </xf>
    <xf numFmtId="0" fontId="22" fillId="25" borderId="13" xfId="34" applyFont="1" applyFill="1" applyBorder="1" applyAlignment="1">
      <alignment horizontal="center"/>
    </xf>
    <xf numFmtId="0" fontId="22" fillId="26" borderId="14" xfId="34" applyFont="1" applyFill="1" applyBorder="1" applyAlignment="1">
      <alignment horizontal="center"/>
    </xf>
    <xf numFmtId="0" fontId="56" fillId="33" borderId="89" xfId="0" applyFont="1" applyFill="1" applyBorder="1" applyAlignment="1" applyProtection="1">
      <alignment horizontal="center" vertical="center"/>
      <protection locked="0"/>
    </xf>
    <xf numFmtId="0" fontId="56" fillId="33" borderId="89" xfId="0" applyFont="1" applyFill="1" applyBorder="1" applyAlignment="1" applyProtection="1">
      <alignment horizontal="center" vertical="center" wrapText="1"/>
      <protection locked="0"/>
    </xf>
    <xf numFmtId="0" fontId="59" fillId="0" borderId="89" xfId="0" applyFont="1" applyBorder="1" applyAlignment="1" applyProtection="1">
      <alignment horizontal="center" vertical="center" wrapText="1"/>
      <protection locked="0"/>
    </xf>
    <xf numFmtId="0" fontId="56" fillId="32" borderId="89" xfId="0" applyFont="1" applyFill="1" applyBorder="1" applyAlignment="1" applyProtection="1">
      <alignment horizontal="center" vertical="center"/>
      <protection locked="0"/>
    </xf>
    <xf numFmtId="0" fontId="56" fillId="31" borderId="89" xfId="0" applyFont="1" applyFill="1" applyBorder="1" applyAlignment="1" applyProtection="1">
      <alignment horizontal="center" vertical="center"/>
      <protection locked="0"/>
    </xf>
    <xf numFmtId="0" fontId="56" fillId="35" borderId="89" xfId="0" applyFont="1" applyFill="1" applyBorder="1" applyAlignment="1" applyProtection="1">
      <alignment horizontal="center" vertical="center"/>
      <protection locked="0"/>
    </xf>
    <xf numFmtId="0" fontId="56" fillId="36" borderId="89"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60" fillId="0" borderId="0" xfId="0" applyFont="1" applyAlignment="1" applyProtection="1">
      <alignment vertical="center"/>
      <protection locked="0"/>
    </xf>
    <xf numFmtId="0" fontId="59" fillId="0" borderId="0" xfId="0" applyFont="1" applyAlignment="1" applyProtection="1">
      <alignment vertical="center"/>
      <protection locked="0"/>
    </xf>
    <xf numFmtId="0" fontId="55" fillId="33" borderId="90" xfId="0" applyFont="1" applyFill="1" applyBorder="1" applyAlignment="1" applyProtection="1">
      <alignment horizontal="center" vertical="center"/>
      <protection locked="0"/>
    </xf>
    <xf numFmtId="49" fontId="56" fillId="0" borderId="89" xfId="0" applyNumberFormat="1" applyFont="1" applyBorder="1" applyAlignment="1" applyProtection="1">
      <alignment horizontal="center" vertical="center"/>
      <protection locked="0"/>
    </xf>
    <xf numFmtId="0" fontId="25" fillId="29" borderId="31" xfId="0" applyFont="1" applyFill="1" applyBorder="1" applyAlignment="1" applyProtection="1">
      <alignment horizontal="left" vertical="center" wrapText="1"/>
      <protection locked="0"/>
    </xf>
    <xf numFmtId="0" fontId="25" fillId="29" borderId="31" xfId="0" applyFont="1" applyFill="1" applyBorder="1" applyAlignment="1">
      <alignment horizontal="left" vertical="center"/>
    </xf>
    <xf numFmtId="1" fontId="25" fillId="29" borderId="31" xfId="0" applyNumberFormat="1" applyFont="1" applyFill="1" applyBorder="1" applyAlignment="1">
      <alignment horizontal="left" vertical="center"/>
    </xf>
    <xf numFmtId="0" fontId="24" fillId="29" borderId="18" xfId="0" applyFont="1" applyFill="1" applyBorder="1" applyAlignment="1">
      <alignment horizontal="center" vertical="center" wrapText="1"/>
    </xf>
    <xf numFmtId="0" fontId="24" fillId="29" borderId="70" xfId="0" applyFont="1" applyFill="1" applyBorder="1" applyAlignment="1">
      <alignment horizontal="center" vertical="center" wrapText="1"/>
    </xf>
    <xf numFmtId="14" fontId="25" fillId="29" borderId="31" xfId="0" applyNumberFormat="1" applyFont="1" applyFill="1" applyBorder="1" applyAlignment="1">
      <alignment horizontal="left" vertical="center"/>
    </xf>
    <xf numFmtId="14" fontId="25" fillId="29" borderId="38" xfId="0" applyNumberFormat="1" applyFont="1" applyFill="1" applyBorder="1" applyAlignment="1">
      <alignment horizontal="left" vertical="center"/>
    </xf>
    <xf numFmtId="0" fontId="24" fillId="29" borderId="74" xfId="0" applyFont="1" applyFill="1" applyBorder="1" applyAlignment="1">
      <alignment horizontal="center" vertical="center" wrapText="1"/>
    </xf>
    <xf numFmtId="0" fontId="24" fillId="29" borderId="73" xfId="0" applyFont="1" applyFill="1" applyBorder="1" applyAlignment="1">
      <alignment horizontal="center" vertical="center" wrapText="1"/>
    </xf>
    <xf numFmtId="2" fontId="25" fillId="29" borderId="38" xfId="0" applyNumberFormat="1" applyFont="1" applyFill="1" applyBorder="1" applyAlignment="1" applyProtection="1">
      <alignment horizontal="left" vertical="center"/>
      <protection locked="0"/>
    </xf>
    <xf numFmtId="2" fontId="25" fillId="29" borderId="28" xfId="0" applyNumberFormat="1" applyFont="1" applyFill="1" applyBorder="1" applyAlignment="1" applyProtection="1">
      <alignment horizontal="left" vertical="center"/>
      <protection locked="0"/>
    </xf>
    <xf numFmtId="0" fontId="27" fillId="28" borderId="25" xfId="0" applyFont="1" applyFill="1" applyBorder="1" applyAlignment="1">
      <alignment horizontal="center" vertical="center"/>
    </xf>
    <xf numFmtId="0" fontId="68" fillId="29" borderId="32" xfId="0" applyFont="1" applyFill="1" applyBorder="1" applyAlignment="1" applyProtection="1">
      <alignment horizontal="left" vertical="top" wrapText="1"/>
      <protection locked="0"/>
    </xf>
    <xf numFmtId="0" fontId="68" fillId="29" borderId="59" xfId="0" applyFont="1" applyFill="1" applyBorder="1" applyAlignment="1" applyProtection="1">
      <alignment horizontal="left" vertical="top" wrapText="1"/>
      <protection locked="0"/>
    </xf>
    <xf numFmtId="0" fontId="23" fillId="29" borderId="36" xfId="0" applyFont="1" applyFill="1" applyBorder="1" applyAlignment="1" applyProtection="1">
      <alignment horizontal="left" vertical="top" wrapText="1"/>
      <protection locked="0"/>
    </xf>
    <xf numFmtId="2" fontId="23" fillId="29" borderId="36" xfId="0" applyNumberFormat="1" applyFont="1" applyFill="1" applyBorder="1" applyAlignment="1" applyProtection="1">
      <alignment horizontal="left" vertical="top" wrapText="1"/>
      <protection locked="0"/>
    </xf>
    <xf numFmtId="0" fontId="3" fillId="0" borderId="0" xfId="0" applyFont="1" applyAlignment="1">
      <alignment horizontal="left" vertical="top"/>
    </xf>
    <xf numFmtId="0" fontId="27" fillId="28" borderId="45" xfId="0" applyFont="1" applyFill="1" applyBorder="1" applyAlignment="1">
      <alignment horizontal="center" vertical="center" wrapText="1"/>
    </xf>
    <xf numFmtId="0" fontId="29" fillId="29" borderId="41" xfId="0" applyFont="1" applyFill="1" applyBorder="1" applyAlignment="1">
      <alignment horizontal="center" vertical="center"/>
    </xf>
    <xf numFmtId="0" fontId="70" fillId="31" borderId="40" xfId="0" applyFont="1" applyFill="1" applyBorder="1" applyAlignment="1">
      <alignment vertical="center"/>
    </xf>
    <xf numFmtId="0" fontId="27" fillId="28" borderId="18" xfId="0" applyFont="1" applyFill="1" applyBorder="1" applyAlignment="1" applyProtection="1">
      <alignment horizontal="center" vertical="center" wrapText="1"/>
      <protection locked="0"/>
    </xf>
    <xf numFmtId="0" fontId="31" fillId="29" borderId="32" xfId="0" applyFont="1" applyFill="1" applyBorder="1" applyAlignment="1" applyProtection="1">
      <alignment horizontal="left" vertical="top"/>
      <protection locked="0"/>
    </xf>
    <xf numFmtId="0" fontId="31" fillId="29" borderId="24" xfId="0" applyFont="1" applyFill="1" applyBorder="1" applyAlignment="1" applyProtection="1">
      <alignment horizontal="left" vertical="top"/>
      <protection locked="0"/>
    </xf>
    <xf numFmtId="0" fontId="31" fillId="29" borderId="18" xfId="0" applyFont="1" applyFill="1" applyBorder="1" applyAlignment="1" applyProtection="1">
      <alignment horizontal="left" vertical="top"/>
      <protection locked="0"/>
    </xf>
    <xf numFmtId="0" fontId="31" fillId="29" borderId="0" xfId="0" applyFont="1" applyFill="1" applyBorder="1" applyAlignment="1" applyProtection="1">
      <alignment horizontal="left" vertical="top" wrapText="1"/>
      <protection locked="0"/>
    </xf>
    <xf numFmtId="0" fontId="31" fillId="29" borderId="0" xfId="0" applyFont="1" applyFill="1" applyBorder="1" applyAlignment="1" applyProtection="1">
      <alignment horizontal="left" vertical="top"/>
      <protection locked="0"/>
    </xf>
    <xf numFmtId="164" fontId="31" fillId="29" borderId="0" xfId="0" applyNumberFormat="1" applyFont="1" applyFill="1" applyBorder="1" applyAlignment="1" applyProtection="1">
      <alignment horizontal="left" vertical="top"/>
      <protection locked="0"/>
    </xf>
    <xf numFmtId="0" fontId="31" fillId="29" borderId="0" xfId="0" applyFont="1" applyFill="1" applyAlignment="1">
      <alignment horizontal="left" vertical="top"/>
    </xf>
    <xf numFmtId="0" fontId="31" fillId="29" borderId="0" xfId="0" applyFont="1" applyFill="1" applyAlignment="1">
      <alignment horizontal="center" vertical="top"/>
    </xf>
    <xf numFmtId="0" fontId="27" fillId="29" borderId="33" xfId="0" applyFont="1" applyFill="1" applyBorder="1" applyAlignment="1">
      <alignment horizontal="center" vertical="center" wrapText="1"/>
    </xf>
    <xf numFmtId="0" fontId="27" fillId="29" borderId="51" xfId="0" applyFont="1" applyFill="1" applyBorder="1" applyAlignment="1">
      <alignment horizontal="center" vertical="center" wrapText="1"/>
    </xf>
    <xf numFmtId="0" fontId="24" fillId="0" borderId="43" xfId="0" applyFont="1" applyBorder="1" applyAlignment="1" applyProtection="1">
      <alignment horizontal="center" vertical="center" wrapText="1" shrinkToFit="1"/>
      <protection locked="0"/>
    </xf>
    <xf numFmtId="0" fontId="71" fillId="0" borderId="43" xfId="46" applyFont="1" applyBorder="1" applyAlignment="1">
      <alignment horizontal="center" vertical="center" wrapText="1"/>
    </xf>
    <xf numFmtId="0" fontId="24" fillId="0" borderId="18" xfId="0" applyFont="1" applyBorder="1" applyAlignment="1" applyProtection="1">
      <alignment horizontal="center" vertical="center" wrapText="1" shrinkToFit="1"/>
      <protection locked="0"/>
    </xf>
    <xf numFmtId="0" fontId="72" fillId="0" borderId="18" xfId="46" applyFont="1" applyBorder="1" applyAlignment="1">
      <alignment horizontal="center" vertical="center" wrapText="1"/>
    </xf>
    <xf numFmtId="0" fontId="27" fillId="28" borderId="64" xfId="0" applyFont="1" applyFill="1" applyBorder="1" applyAlignment="1" applyProtection="1">
      <alignment horizontal="left" vertical="top" wrapText="1"/>
      <protection locked="0"/>
    </xf>
    <xf numFmtId="0" fontId="27" fillId="28" borderId="47" xfId="0" applyFont="1" applyFill="1" applyBorder="1" applyAlignment="1" applyProtection="1">
      <alignment horizontal="left" vertical="top" wrapText="1"/>
      <protection locked="0"/>
    </xf>
    <xf numFmtId="0" fontId="38" fillId="0" borderId="0" xfId="0" applyFont="1" applyAlignment="1" applyProtection="1">
      <alignment vertical="center"/>
      <protection locked="0" hidden="1"/>
    </xf>
    <xf numFmtId="0" fontId="0" fillId="0" borderId="0" xfId="0" applyAlignment="1" applyProtection="1">
      <alignment vertical="center"/>
      <protection locked="0" hidden="1"/>
    </xf>
    <xf numFmtId="0" fontId="44" fillId="0" borderId="0" xfId="0" applyFont="1" applyAlignment="1" applyProtection="1">
      <alignment vertical="center"/>
      <protection locked="0" hidden="1"/>
    </xf>
    <xf numFmtId="0" fontId="27" fillId="30" borderId="32" xfId="0" applyFont="1" applyFill="1" applyBorder="1" applyAlignment="1" applyProtection="1">
      <alignment horizontal="left" vertical="center"/>
      <protection locked="0" hidden="1"/>
    </xf>
    <xf numFmtId="0" fontId="38" fillId="0" borderId="0" xfId="0" applyFont="1" applyProtection="1">
      <protection locked="0" hidden="1"/>
    </xf>
    <xf numFmtId="0" fontId="0" fillId="0" borderId="0" xfId="0" applyProtection="1">
      <protection locked="0" hidden="1"/>
    </xf>
    <xf numFmtId="0" fontId="44" fillId="0" borderId="0" xfId="0" applyFont="1" applyProtection="1">
      <protection locked="0" hidden="1"/>
    </xf>
    <xf numFmtId="0" fontId="24" fillId="0" borderId="0" xfId="0" applyFont="1" applyAlignment="1" applyProtection="1">
      <alignment horizontal="left" vertical="center"/>
      <protection locked="0" hidden="1"/>
    </xf>
    <xf numFmtId="0" fontId="23" fillId="0" borderId="0" xfId="0" applyFont="1" applyAlignment="1" applyProtection="1">
      <alignment vertical="center"/>
      <protection locked="0" hidden="1"/>
    </xf>
    <xf numFmtId="0" fontId="24" fillId="0" borderId="0" xfId="0" applyFont="1" applyAlignment="1" applyProtection="1">
      <alignment horizontal="center" vertical="center"/>
      <protection locked="0" hidden="1"/>
    </xf>
    <xf numFmtId="0" fontId="23" fillId="0" borderId="0" xfId="0" applyFont="1" applyProtection="1">
      <protection locked="0" hidden="1"/>
    </xf>
    <xf numFmtId="0" fontId="39" fillId="0" borderId="0" xfId="0" applyFont="1" applyAlignment="1" applyProtection="1">
      <alignment horizontal="center"/>
      <protection locked="0" hidden="1"/>
    </xf>
    <xf numFmtId="0" fontId="27" fillId="30" borderId="18" xfId="0" applyFont="1" applyFill="1" applyBorder="1" applyAlignment="1" applyProtection="1">
      <alignment horizontal="center" vertical="center"/>
      <protection locked="0" hidden="1"/>
    </xf>
    <xf numFmtId="0" fontId="68" fillId="27" borderId="18" xfId="0" applyFont="1" applyFill="1" applyBorder="1" applyAlignment="1" applyProtection="1">
      <alignment horizontal="center" vertical="center" wrapText="1"/>
      <protection locked="0" hidden="1"/>
    </xf>
    <xf numFmtId="0" fontId="25" fillId="0" borderId="20" xfId="0" applyFont="1" applyBorder="1" applyAlignment="1" applyProtection="1">
      <alignment horizontal="center" vertical="center" wrapText="1"/>
      <protection locked="0" hidden="1"/>
    </xf>
    <xf numFmtId="0" fontId="25" fillId="0" borderId="18" xfId="0" applyFont="1" applyBorder="1" applyAlignment="1" applyProtection="1">
      <alignment horizontal="center" vertical="center" wrapText="1"/>
      <protection locked="0" hidden="1"/>
    </xf>
    <xf numFmtId="0" fontId="3" fillId="0" borderId="0" xfId="0" applyFont="1" applyProtection="1">
      <protection locked="0" hidden="1"/>
    </xf>
    <xf numFmtId="0" fontId="46" fillId="29" borderId="0" xfId="0" applyFont="1" applyFill="1" applyAlignment="1" applyProtection="1">
      <alignment vertical="center"/>
      <protection locked="0" hidden="1"/>
    </xf>
    <xf numFmtId="0" fontId="51" fillId="29" borderId="0" xfId="0" applyFont="1" applyFill="1" applyAlignment="1" applyProtection="1">
      <alignment horizontal="center" vertical="center"/>
      <protection locked="0" hidden="1"/>
    </xf>
    <xf numFmtId="0" fontId="0" fillId="29" borderId="0" xfId="0" applyFill="1" applyAlignment="1" applyProtection="1">
      <alignment vertical="center"/>
      <protection locked="0" hidden="1"/>
    </xf>
    <xf numFmtId="0" fontId="47" fillId="30" borderId="20" xfId="0" applyFont="1" applyFill="1" applyBorder="1" applyAlignment="1" applyProtection="1">
      <alignment horizontal="right" vertical="center"/>
      <protection locked="0" hidden="1"/>
    </xf>
    <xf numFmtId="0" fontId="47" fillId="29" borderId="61" xfId="0" applyFont="1" applyFill="1" applyBorder="1" applyAlignment="1" applyProtection="1">
      <alignment horizontal="right" vertical="center"/>
      <protection locked="0" hidden="1"/>
    </xf>
    <xf numFmtId="0" fontId="48" fillId="29" borderId="0" xfId="0" applyFont="1" applyFill="1" applyBorder="1" applyAlignment="1" applyProtection="1">
      <alignment horizontal="left" vertical="center" wrapText="1"/>
      <protection locked="0" hidden="1"/>
    </xf>
    <xf numFmtId="0" fontId="0" fillId="0" borderId="0" xfId="0" applyAlignment="1" applyProtection="1">
      <alignment horizontal="left" vertical="top"/>
      <protection locked="0" hidden="1"/>
    </xf>
    <xf numFmtId="0" fontId="44" fillId="0" borderId="0" xfId="0" applyFont="1" applyAlignment="1" applyProtection="1">
      <alignment horizontal="left" vertical="top"/>
      <protection locked="0" hidden="1"/>
    </xf>
    <xf numFmtId="0" fontId="31" fillId="29" borderId="23" xfId="0" applyFont="1" applyFill="1" applyBorder="1" applyAlignment="1" applyProtection="1">
      <alignment horizontal="left" vertical="top"/>
      <protection locked="0" hidden="1"/>
    </xf>
    <xf numFmtId="0" fontId="31" fillId="29" borderId="24" xfId="0" applyFont="1" applyFill="1" applyBorder="1" applyAlignment="1" applyProtection="1">
      <alignment horizontal="left" vertical="top"/>
      <protection locked="0" hidden="1"/>
    </xf>
    <xf numFmtId="0" fontId="31" fillId="29" borderId="21" xfId="0" applyFont="1" applyFill="1" applyBorder="1" applyAlignment="1" applyProtection="1">
      <alignment horizontal="left" vertical="top"/>
      <protection locked="0" hidden="1"/>
    </xf>
    <xf numFmtId="0" fontId="31" fillId="29" borderId="22" xfId="0" applyFont="1" applyFill="1" applyBorder="1" applyAlignment="1" applyProtection="1">
      <alignment horizontal="left" vertical="top"/>
      <protection locked="0" hidden="1"/>
    </xf>
    <xf numFmtId="0" fontId="0" fillId="29" borderId="0" xfId="0" applyFill="1" applyBorder="1" applyProtection="1">
      <protection locked="0" hidden="1"/>
    </xf>
    <xf numFmtId="0" fontId="62" fillId="37" borderId="0" xfId="0" applyFont="1" applyFill="1" applyBorder="1" applyAlignment="1" applyProtection="1">
      <alignment horizontal="center" vertical="center"/>
      <protection locked="0" hidden="1"/>
    </xf>
    <xf numFmtId="0" fontId="65" fillId="29" borderId="0" xfId="0" applyFont="1" applyFill="1" applyBorder="1" applyAlignment="1" applyProtection="1">
      <alignment horizontal="center" vertical="center" wrapText="1"/>
      <protection locked="0" hidden="1"/>
    </xf>
    <xf numFmtId="0" fontId="3" fillId="29" borderId="0" xfId="0" applyFont="1" applyFill="1" applyBorder="1" applyAlignment="1" applyProtection="1">
      <alignment vertical="center"/>
      <protection locked="0" hidden="1"/>
    </xf>
    <xf numFmtId="0" fontId="66" fillId="29" borderId="0" xfId="0" applyFont="1" applyFill="1" applyBorder="1" applyAlignment="1" applyProtection="1">
      <alignment vertical="center"/>
      <protection locked="0" hidden="1"/>
    </xf>
    <xf numFmtId="0" fontId="65" fillId="29" borderId="0" xfId="0" applyFont="1" applyFill="1" applyBorder="1" applyAlignment="1" applyProtection="1">
      <alignment vertical="center"/>
      <protection locked="0" hidden="1"/>
    </xf>
    <xf numFmtId="0" fontId="61" fillId="37" borderId="0" xfId="0" applyFont="1" applyFill="1" applyBorder="1" applyAlignment="1" applyProtection="1">
      <alignment horizontal="center" vertical="center"/>
      <protection locked="0" hidden="1"/>
    </xf>
    <xf numFmtId="49" fontId="62" fillId="29" borderId="0" xfId="0" applyNumberFormat="1" applyFont="1" applyFill="1" applyBorder="1" applyAlignment="1" applyProtection="1">
      <alignment horizontal="center" vertical="center"/>
      <protection locked="0" hidden="1"/>
    </xf>
    <xf numFmtId="0" fontId="0" fillId="0" borderId="0" xfId="0" applyBorder="1" applyProtection="1">
      <protection locked="0" hidden="1"/>
    </xf>
    <xf numFmtId="0" fontId="0" fillId="0" borderId="15" xfId="0" applyBorder="1" applyProtection="1">
      <protection locked="0" hidden="1"/>
    </xf>
    <xf numFmtId="0" fontId="27" fillId="30" borderId="18" xfId="0" applyFont="1" applyFill="1" applyBorder="1" applyAlignment="1" applyProtection="1">
      <alignment horizontal="center" vertical="center"/>
      <protection hidden="1"/>
    </xf>
    <xf numFmtId="0" fontId="25" fillId="0" borderId="18" xfId="0" applyFont="1" applyBorder="1" applyAlignment="1" applyProtection="1">
      <alignment horizontal="center" vertical="center" wrapText="1"/>
      <protection hidden="1"/>
    </xf>
    <xf numFmtId="0" fontId="74" fillId="29" borderId="18" xfId="0" applyFont="1" applyFill="1" applyBorder="1" applyAlignment="1">
      <alignment horizontal="center" vertical="top"/>
    </xf>
    <xf numFmtId="0" fontId="74" fillId="29" borderId="42" xfId="0" applyFont="1" applyFill="1" applyBorder="1" applyAlignment="1">
      <alignment horizontal="center" vertical="top"/>
    </xf>
    <xf numFmtId="0" fontId="25" fillId="29" borderId="44" xfId="0" applyFont="1" applyFill="1" applyBorder="1" applyAlignment="1">
      <alignment horizontal="left" vertical="center" wrapText="1"/>
    </xf>
    <xf numFmtId="0" fontId="25" fillId="0" borderId="20" xfId="0" applyFont="1" applyBorder="1" applyAlignment="1" applyProtection="1">
      <alignment horizontal="center" vertical="center" wrapText="1"/>
      <protection locked="0" hidden="1"/>
    </xf>
    <xf numFmtId="17" fontId="25" fillId="29" borderId="34" xfId="0" applyNumberFormat="1" applyFont="1" applyFill="1" applyBorder="1" applyAlignment="1">
      <alignment horizontal="left" vertical="center"/>
    </xf>
    <xf numFmtId="14" fontId="27" fillId="29" borderId="93" xfId="0" applyNumberFormat="1" applyFont="1" applyFill="1" applyBorder="1" applyAlignment="1" applyProtection="1">
      <alignment horizontal="center" vertical="center"/>
      <protection locked="0"/>
    </xf>
    <xf numFmtId="0" fontId="24" fillId="29" borderId="20" xfId="0" applyFont="1" applyFill="1" applyBorder="1" applyAlignment="1" applyProtection="1">
      <alignment vertical="top"/>
      <protection locked="0"/>
    </xf>
    <xf numFmtId="0" fontId="24" fillId="29" borderId="24" xfId="0" applyFont="1" applyFill="1" applyBorder="1" applyAlignment="1" applyProtection="1">
      <alignment vertical="top"/>
      <protection locked="0"/>
    </xf>
    <xf numFmtId="0" fontId="24" fillId="29" borderId="49" xfId="0" quotePrefix="1" applyFont="1" applyFill="1" applyBorder="1" applyAlignment="1" applyProtection="1">
      <alignment vertical="top"/>
      <protection locked="0"/>
    </xf>
    <xf numFmtId="0" fontId="24" fillId="29" borderId="22" xfId="0" quotePrefix="1" applyFont="1" applyFill="1" applyBorder="1" applyAlignment="1" applyProtection="1">
      <alignment vertical="top"/>
      <protection locked="0"/>
    </xf>
    <xf numFmtId="0" fontId="68" fillId="29" borderId="32" xfId="0" applyFont="1" applyFill="1" applyBorder="1" applyAlignment="1" applyProtection="1">
      <alignment horizontal="center" vertical="top" wrapText="1"/>
      <protection locked="0"/>
    </xf>
    <xf numFmtId="0" fontId="68" fillId="29" borderId="29" xfId="0" applyFont="1" applyFill="1" applyBorder="1" applyAlignment="1" applyProtection="1">
      <alignment horizontal="center" vertical="top" wrapText="1"/>
      <protection locked="0"/>
    </xf>
    <xf numFmtId="0" fontId="27" fillId="28" borderId="19" xfId="0" applyFont="1" applyFill="1" applyBorder="1" applyAlignment="1" applyProtection="1">
      <alignment horizontal="left" vertical="top" wrapText="1"/>
      <protection locked="0"/>
    </xf>
    <xf numFmtId="0" fontId="25" fillId="27" borderId="20" xfId="0" applyFont="1" applyFill="1" applyBorder="1" applyAlignment="1">
      <alignment horizontal="center" vertical="center" wrapText="1"/>
    </xf>
    <xf numFmtId="0" fontId="2" fillId="0" borderId="12" xfId="34" applyFont="1" applyBorder="1" applyAlignment="1">
      <alignment horizontal="center"/>
    </xf>
    <xf numFmtId="0" fontId="30" fillId="0" borderId="13" xfId="34" applyBorder="1" applyAlignment="1">
      <alignment horizontal="center"/>
    </xf>
    <xf numFmtId="0" fontId="30" fillId="0" borderId="14" xfId="34" applyBorder="1" applyAlignment="1">
      <alignment horizontal="center"/>
    </xf>
    <xf numFmtId="0" fontId="27" fillId="28" borderId="23" xfId="0" applyFont="1" applyFill="1" applyBorder="1" applyAlignment="1" applyProtection="1">
      <alignment horizontal="center" vertical="center" wrapText="1"/>
      <protection locked="0"/>
    </xf>
    <xf numFmtId="0" fontId="27" fillId="28" borderId="24" xfId="0" applyFont="1" applyFill="1" applyBorder="1" applyAlignment="1" applyProtection="1">
      <alignment horizontal="center" vertical="center" wrapText="1"/>
      <protection locked="0"/>
    </xf>
    <xf numFmtId="0" fontId="27" fillId="28" borderId="20" xfId="0" applyFont="1" applyFill="1" applyBorder="1" applyAlignment="1" applyProtection="1">
      <alignment horizontal="center" vertical="center" wrapText="1"/>
      <protection locked="0"/>
    </xf>
    <xf numFmtId="0" fontId="27" fillId="28" borderId="41" xfId="0" applyFont="1" applyFill="1" applyBorder="1" applyAlignment="1" applyProtection="1">
      <alignment horizontal="center" vertical="center" wrapText="1"/>
      <protection locked="0"/>
    </xf>
    <xf numFmtId="0" fontId="27" fillId="28" borderId="33" xfId="0" applyFont="1" applyFill="1" applyBorder="1" applyAlignment="1" applyProtection="1">
      <alignment horizontal="center" vertical="center" wrapText="1"/>
      <protection locked="0"/>
    </xf>
    <xf numFmtId="0" fontId="27" fillId="29" borderId="21" xfId="0" applyFont="1" applyFill="1" applyBorder="1" applyAlignment="1" applyProtection="1">
      <alignment horizontal="center" vertical="center"/>
      <protection locked="0"/>
    </xf>
    <xf numFmtId="0" fontId="27" fillId="29" borderId="22" xfId="0" applyFont="1" applyFill="1" applyBorder="1" applyAlignment="1" applyProtection="1">
      <alignment horizontal="center" vertical="center"/>
      <protection locked="0"/>
    </xf>
    <xf numFmtId="0" fontId="27" fillId="29" borderId="49" xfId="0" applyFont="1" applyFill="1" applyBorder="1" applyAlignment="1" applyProtection="1">
      <alignment horizontal="left" vertical="center"/>
      <protection locked="0"/>
    </xf>
    <xf numFmtId="0" fontId="27" fillId="29" borderId="50" xfId="0" applyFont="1" applyFill="1" applyBorder="1" applyAlignment="1" applyProtection="1">
      <alignment horizontal="left" vertical="center"/>
      <protection locked="0"/>
    </xf>
    <xf numFmtId="0" fontId="27" fillId="29" borderId="30" xfId="0" applyFont="1" applyFill="1" applyBorder="1" applyAlignment="1" applyProtection="1">
      <alignment horizontal="left" vertical="center"/>
      <protection locked="0"/>
    </xf>
    <xf numFmtId="0" fontId="27" fillId="28" borderId="32" xfId="0" applyFont="1" applyFill="1" applyBorder="1" applyAlignment="1" applyProtection="1">
      <alignment horizontal="left" vertical="top"/>
      <protection locked="0"/>
    </xf>
    <xf numFmtId="0" fontId="27" fillId="28" borderId="24" xfId="0" applyFont="1" applyFill="1" applyBorder="1" applyAlignment="1" applyProtection="1">
      <alignment horizontal="left" vertical="top"/>
      <protection locked="0"/>
    </xf>
    <xf numFmtId="0" fontId="27" fillId="28" borderId="18" xfId="0" applyFont="1" applyFill="1" applyBorder="1" applyAlignment="1" applyProtection="1">
      <alignment horizontal="left" vertical="top"/>
      <protection locked="0"/>
    </xf>
    <xf numFmtId="0" fontId="27" fillId="28" borderId="31" xfId="0" applyFont="1" applyFill="1" applyBorder="1" applyAlignment="1" applyProtection="1">
      <alignment horizontal="left" vertical="top"/>
      <protection locked="0"/>
    </xf>
    <xf numFmtId="0" fontId="31" fillId="29" borderId="18" xfId="0" applyFont="1" applyFill="1" applyBorder="1" applyAlignment="1" applyProtection="1">
      <alignment horizontal="left" vertical="top"/>
      <protection locked="0"/>
    </xf>
    <xf numFmtId="0" fontId="31" fillId="29" borderId="20" xfId="0" applyFont="1" applyFill="1" applyBorder="1" applyAlignment="1" applyProtection="1">
      <alignment horizontal="left" vertical="top"/>
      <protection locked="0"/>
    </xf>
    <xf numFmtId="0" fontId="31" fillId="29" borderId="41" xfId="0" applyFont="1" applyFill="1" applyBorder="1" applyAlignment="1" applyProtection="1">
      <alignment horizontal="left" vertical="top"/>
      <protection locked="0"/>
    </xf>
    <xf numFmtId="0" fontId="31" fillId="29" borderId="24" xfId="0" applyFont="1" applyFill="1" applyBorder="1" applyAlignment="1" applyProtection="1">
      <alignment horizontal="left" vertical="top"/>
      <protection locked="0"/>
    </xf>
    <xf numFmtId="0" fontId="31" fillId="29" borderId="31" xfId="0" applyFont="1" applyFill="1" applyBorder="1" applyAlignment="1" applyProtection="1">
      <alignment horizontal="left" vertical="top"/>
      <protection locked="0"/>
    </xf>
    <xf numFmtId="0" fontId="27" fillId="28" borderId="64" xfId="0" applyFont="1" applyFill="1" applyBorder="1" applyAlignment="1" applyProtection="1">
      <alignment horizontal="left" vertical="center" wrapText="1"/>
      <protection locked="0"/>
    </xf>
    <xf numFmtId="0" fontId="27" fillId="28" borderId="48" xfId="0" applyFont="1" applyFill="1" applyBorder="1" applyAlignment="1" applyProtection="1">
      <alignment horizontal="left" vertical="center" wrapText="1"/>
      <protection locked="0"/>
    </xf>
    <xf numFmtId="0" fontId="27" fillId="28" borderId="43" xfId="0" applyFont="1" applyFill="1" applyBorder="1" applyAlignment="1" applyProtection="1">
      <alignment horizontal="left" vertical="center" wrapText="1"/>
      <protection locked="0"/>
    </xf>
    <xf numFmtId="0" fontId="27" fillId="28" borderId="44" xfId="0" applyFont="1" applyFill="1" applyBorder="1" applyAlignment="1" applyProtection="1">
      <alignment horizontal="left" vertical="center" wrapText="1"/>
      <protection locked="0"/>
    </xf>
    <xf numFmtId="0" fontId="27" fillId="29" borderId="12" xfId="0" applyFont="1" applyFill="1" applyBorder="1" applyAlignment="1" applyProtection="1">
      <alignment horizontal="center" vertical="center"/>
      <protection locked="0"/>
    </xf>
    <xf numFmtId="0" fontId="27" fillId="29" borderId="94" xfId="0" applyFont="1" applyFill="1" applyBorder="1" applyAlignment="1" applyProtection="1">
      <alignment horizontal="center" vertical="center"/>
      <protection locked="0"/>
    </xf>
    <xf numFmtId="0" fontId="27" fillId="29" borderId="15" xfId="0" applyFont="1" applyFill="1" applyBorder="1" applyAlignment="1" applyProtection="1">
      <alignment horizontal="left" vertical="center"/>
      <protection locked="0"/>
    </xf>
    <xf numFmtId="0" fontId="27" fillId="29" borderId="0" xfId="0" applyFont="1" applyFill="1" applyBorder="1" applyAlignment="1" applyProtection="1">
      <alignment horizontal="left" vertical="center"/>
      <protection locked="0"/>
    </xf>
    <xf numFmtId="0" fontId="27" fillId="29" borderId="11" xfId="0" applyFont="1" applyFill="1" applyBorder="1" applyAlignment="1" applyProtection="1">
      <alignment horizontal="left" vertical="center"/>
      <protection locked="0"/>
    </xf>
    <xf numFmtId="0" fontId="27" fillId="29" borderId="20" xfId="0" applyFont="1" applyFill="1" applyBorder="1" applyAlignment="1" applyProtection="1">
      <alignment horizontal="left" vertical="top" wrapText="1"/>
      <protection locked="0"/>
    </xf>
    <xf numFmtId="0" fontId="27" fillId="29" borderId="41" xfId="0" applyFont="1" applyFill="1" applyBorder="1" applyAlignment="1" applyProtection="1">
      <alignment horizontal="left" vertical="top" wrapText="1"/>
      <protection locked="0"/>
    </xf>
    <xf numFmtId="0" fontId="51" fillId="0" borderId="18" xfId="0" applyFont="1" applyBorder="1" applyAlignment="1" applyProtection="1">
      <alignment horizontal="center" vertical="center" wrapText="1"/>
      <protection locked="0"/>
    </xf>
    <xf numFmtId="0" fontId="31" fillId="29" borderId="20" xfId="0" applyFont="1" applyFill="1" applyBorder="1" applyAlignment="1" applyProtection="1">
      <alignment horizontal="left" vertical="top" wrapText="1"/>
      <protection locked="0"/>
    </xf>
    <xf numFmtId="0" fontId="31" fillId="29" borderId="41" xfId="0" applyFont="1" applyFill="1" applyBorder="1" applyAlignment="1" applyProtection="1">
      <alignment horizontal="left" vertical="top" wrapText="1"/>
      <protection locked="0"/>
    </xf>
    <xf numFmtId="0" fontId="31" fillId="29" borderId="33" xfId="0" applyFont="1" applyFill="1" applyBorder="1" applyAlignment="1" applyProtection="1">
      <alignment horizontal="left" vertical="top" wrapText="1"/>
      <protection locked="0"/>
    </xf>
    <xf numFmtId="0" fontId="27" fillId="29" borderId="35" xfId="0" applyFont="1" applyFill="1" applyBorder="1" applyAlignment="1" applyProtection="1">
      <alignment horizontal="left" vertical="top" wrapText="1"/>
      <protection locked="0"/>
    </xf>
    <xf numFmtId="0" fontId="27" fillId="29" borderId="40" xfId="0" applyFont="1" applyFill="1" applyBorder="1" applyAlignment="1" applyProtection="1">
      <alignment horizontal="left" vertical="top" wrapText="1"/>
      <protection locked="0"/>
    </xf>
    <xf numFmtId="0" fontId="27" fillId="28" borderId="61" xfId="0" applyFont="1" applyFill="1" applyBorder="1" applyAlignment="1" applyProtection="1">
      <alignment horizontal="left" vertical="top"/>
      <protection locked="0"/>
    </xf>
    <xf numFmtId="0" fontId="27" fillId="28" borderId="47" xfId="0" applyFont="1" applyFill="1" applyBorder="1" applyAlignment="1" applyProtection="1">
      <alignment horizontal="left" vertical="top"/>
      <protection locked="0"/>
    </xf>
    <xf numFmtId="0" fontId="27" fillId="28" borderId="54" xfId="0" applyFont="1" applyFill="1" applyBorder="1" applyAlignment="1" applyProtection="1">
      <alignment horizontal="left" vertical="top"/>
      <protection locked="0"/>
    </xf>
    <xf numFmtId="0" fontId="27" fillId="28" borderId="23" xfId="0" applyFont="1" applyFill="1" applyBorder="1" applyAlignment="1" applyProtection="1">
      <alignment horizontal="left" vertical="top"/>
      <protection locked="0"/>
    </xf>
    <xf numFmtId="0" fontId="27" fillId="28" borderId="41" xfId="0" applyFont="1" applyFill="1" applyBorder="1" applyAlignment="1" applyProtection="1">
      <alignment horizontal="left" vertical="top"/>
      <protection locked="0"/>
    </xf>
    <xf numFmtId="0" fontId="27" fillId="28" borderId="33" xfId="0" applyFont="1" applyFill="1" applyBorder="1" applyAlignment="1" applyProtection="1">
      <alignment horizontal="left" vertical="top"/>
      <protection locked="0"/>
    </xf>
    <xf numFmtId="0" fontId="31" fillId="29" borderId="18" xfId="0" applyFont="1" applyFill="1" applyBorder="1" applyAlignment="1" applyProtection="1">
      <alignment horizontal="left" vertical="top" wrapText="1"/>
      <protection locked="0"/>
    </xf>
    <xf numFmtId="164" fontId="31" fillId="29" borderId="18" xfId="0" applyNumberFormat="1" applyFont="1" applyFill="1" applyBorder="1" applyAlignment="1" applyProtection="1">
      <alignment horizontal="left" vertical="top"/>
      <protection locked="0"/>
    </xf>
    <xf numFmtId="0" fontId="24" fillId="29" borderId="20" xfId="0" applyFont="1" applyFill="1" applyBorder="1" applyAlignment="1" applyProtection="1">
      <alignment horizontal="left" vertical="top"/>
      <protection locked="0"/>
    </xf>
    <xf numFmtId="0" fontId="24" fillId="29" borderId="41" xfId="0" applyFont="1" applyFill="1" applyBorder="1" applyAlignment="1" applyProtection="1">
      <alignment horizontal="left" vertical="top"/>
      <protection locked="0"/>
    </xf>
    <xf numFmtId="0" fontId="24" fillId="29" borderId="33" xfId="0" applyFont="1" applyFill="1" applyBorder="1" applyAlignment="1" applyProtection="1">
      <alignment horizontal="left" vertical="top"/>
      <protection locked="0"/>
    </xf>
    <xf numFmtId="0" fontId="24" fillId="29" borderId="49" xfId="0" applyFont="1" applyFill="1" applyBorder="1" applyAlignment="1" applyProtection="1">
      <alignment horizontal="left" vertical="top"/>
      <protection locked="0"/>
    </xf>
    <xf numFmtId="0" fontId="24" fillId="29" borderId="50" xfId="0" applyFont="1" applyFill="1" applyBorder="1" applyAlignment="1" applyProtection="1">
      <alignment horizontal="left" vertical="top"/>
      <protection locked="0"/>
    </xf>
    <xf numFmtId="0" fontId="24" fillId="29" borderId="30" xfId="0" applyFont="1" applyFill="1" applyBorder="1" applyAlignment="1" applyProtection="1">
      <alignment horizontal="left" vertical="top"/>
      <protection locked="0"/>
    </xf>
    <xf numFmtId="0" fontId="27" fillId="28" borderId="64" xfId="0" applyFont="1" applyFill="1" applyBorder="1" applyAlignment="1" applyProtection="1">
      <alignment horizontal="left" vertical="top"/>
      <protection locked="0"/>
    </xf>
    <xf numFmtId="0" fontId="27" fillId="28" borderId="48" xfId="0" applyFont="1" applyFill="1" applyBorder="1" applyAlignment="1" applyProtection="1">
      <alignment horizontal="left" vertical="top"/>
      <protection locked="0"/>
    </xf>
    <xf numFmtId="0" fontId="27" fillId="28" borderId="43" xfId="0" applyFont="1" applyFill="1" applyBorder="1" applyAlignment="1" applyProtection="1">
      <alignment horizontal="left" vertical="top"/>
      <protection locked="0"/>
    </xf>
    <xf numFmtId="0" fontId="27" fillId="28" borderId="44" xfId="0" applyFont="1" applyFill="1" applyBorder="1" applyAlignment="1" applyProtection="1">
      <alignment horizontal="left" vertical="top"/>
      <protection locked="0"/>
    </xf>
    <xf numFmtId="0" fontId="27" fillId="28" borderId="25" xfId="0" applyFont="1" applyFill="1" applyBorder="1" applyAlignment="1">
      <alignment horizontal="left" vertical="top"/>
    </xf>
    <xf numFmtId="0" fontId="27" fillId="28" borderId="47" xfId="0" applyFont="1" applyFill="1" applyBorder="1" applyAlignment="1">
      <alignment horizontal="left" vertical="top"/>
    </xf>
    <xf numFmtId="0" fontId="27" fillId="28" borderId="54" xfId="0" applyFont="1" applyFill="1" applyBorder="1" applyAlignment="1">
      <alignment horizontal="left" vertical="top"/>
    </xf>
    <xf numFmtId="0" fontId="31" fillId="29" borderId="21" xfId="0" applyFont="1" applyFill="1" applyBorder="1" applyAlignment="1">
      <alignment horizontal="left" vertical="top"/>
    </xf>
    <xf numFmtId="0" fontId="31" fillId="29" borderId="22" xfId="0" applyFont="1" applyFill="1" applyBorder="1" applyAlignment="1">
      <alignment horizontal="left" vertical="top"/>
    </xf>
    <xf numFmtId="14" fontId="31" fillId="29" borderId="49" xfId="0" applyNumberFormat="1" applyFont="1" applyFill="1" applyBorder="1" applyAlignment="1">
      <alignment horizontal="center" vertical="top"/>
    </xf>
    <xf numFmtId="14" fontId="31" fillId="29" borderId="50" xfId="0" applyNumberFormat="1" applyFont="1" applyFill="1" applyBorder="1" applyAlignment="1">
      <alignment horizontal="center" vertical="top"/>
    </xf>
    <xf numFmtId="14" fontId="31" fillId="29" borderId="30" xfId="0" applyNumberFormat="1" applyFont="1" applyFill="1" applyBorder="1" applyAlignment="1">
      <alignment horizontal="center" vertical="top"/>
    </xf>
    <xf numFmtId="0" fontId="31" fillId="29" borderId="23" xfId="0" applyFont="1" applyFill="1" applyBorder="1" applyAlignment="1">
      <alignment horizontal="left" vertical="top"/>
    </xf>
    <xf numFmtId="0" fontId="31" fillId="29" borderId="24" xfId="0" applyFont="1" applyFill="1" applyBorder="1" applyAlignment="1">
      <alignment horizontal="left" vertical="top"/>
    </xf>
    <xf numFmtId="0" fontId="31" fillId="29" borderId="20" xfId="0" applyFont="1" applyFill="1" applyBorder="1" applyAlignment="1">
      <alignment horizontal="center" vertical="top"/>
    </xf>
    <xf numFmtId="0" fontId="31" fillId="29" borderId="41" xfId="0" applyFont="1" applyFill="1" applyBorder="1" applyAlignment="1">
      <alignment horizontal="center" vertical="top"/>
    </xf>
    <xf numFmtId="0" fontId="31" fillId="29" borderId="33" xfId="0" applyFont="1" applyFill="1" applyBorder="1" applyAlignment="1">
      <alignment horizontal="center" vertical="top"/>
    </xf>
    <xf numFmtId="0" fontId="27" fillId="0" borderId="60" xfId="0" applyFont="1" applyBorder="1" applyAlignment="1">
      <alignment horizontal="center" vertical="center" wrapText="1"/>
    </xf>
    <xf numFmtId="0" fontId="27" fillId="0" borderId="16" xfId="0" applyFont="1" applyBorder="1" applyAlignment="1">
      <alignment horizontal="center" vertical="center" wrapText="1"/>
    </xf>
    <xf numFmtId="0" fontId="27" fillId="0" borderId="17" xfId="0" applyFont="1" applyBorder="1" applyAlignment="1">
      <alignment horizontal="center" vertical="center" wrapText="1"/>
    </xf>
    <xf numFmtId="0" fontId="27" fillId="0" borderId="10" xfId="0" applyFont="1" applyBorder="1" applyAlignment="1">
      <alignment horizontal="center" vertical="center" wrapText="1"/>
    </xf>
    <xf numFmtId="0" fontId="27" fillId="0" borderId="0" xfId="0" applyFont="1" applyBorder="1" applyAlignment="1">
      <alignment horizontal="center" vertical="center" wrapText="1"/>
    </xf>
    <xf numFmtId="0" fontId="27" fillId="0" borderId="11" xfId="0" applyFont="1" applyBorder="1" applyAlignment="1">
      <alignment horizontal="center" vertical="center" wrapText="1"/>
    </xf>
    <xf numFmtId="0" fontId="27" fillId="0" borderId="46" xfId="0" applyFont="1" applyBorder="1" applyAlignment="1">
      <alignment horizontal="center" vertical="center" wrapText="1"/>
    </xf>
    <xf numFmtId="0" fontId="27" fillId="0" borderId="36" xfId="0" applyFont="1" applyBorder="1" applyAlignment="1">
      <alignment horizontal="center" vertical="center" wrapText="1"/>
    </xf>
    <xf numFmtId="0" fontId="27" fillId="0" borderId="52" xfId="0" applyFont="1" applyBorder="1" applyAlignment="1">
      <alignment horizontal="center" vertical="center" wrapText="1"/>
    </xf>
    <xf numFmtId="0" fontId="27" fillId="28" borderId="35" xfId="0" applyFont="1" applyFill="1" applyBorder="1" applyAlignment="1">
      <alignment horizontal="center" vertical="center"/>
    </xf>
    <xf numFmtId="0" fontId="27" fillId="28" borderId="40" xfId="0" applyFont="1" applyFill="1" applyBorder="1" applyAlignment="1">
      <alignment horizontal="center" vertical="center"/>
    </xf>
    <xf numFmtId="0" fontId="27" fillId="28" borderId="39" xfId="0" applyFont="1" applyFill="1" applyBorder="1" applyAlignment="1">
      <alignment horizontal="center" vertical="center"/>
    </xf>
    <xf numFmtId="0" fontId="27" fillId="28" borderId="51" xfId="0" applyFont="1" applyFill="1" applyBorder="1" applyAlignment="1">
      <alignment horizontal="center" vertical="center"/>
    </xf>
    <xf numFmtId="0" fontId="24" fillId="27" borderId="21" xfId="0" applyFont="1" applyFill="1" applyBorder="1" applyAlignment="1">
      <alignment horizontal="center" vertical="center" wrapText="1"/>
    </xf>
    <xf numFmtId="0" fontId="24" fillId="27" borderId="22" xfId="0" applyFont="1" applyFill="1" applyBorder="1" applyAlignment="1">
      <alignment horizontal="center" vertical="center" wrapText="1"/>
    </xf>
    <xf numFmtId="0" fontId="24" fillId="27" borderId="49" xfId="0" applyFont="1" applyFill="1" applyBorder="1" applyAlignment="1">
      <alignment horizontal="center" vertical="center" wrapText="1"/>
    </xf>
    <xf numFmtId="0" fontId="52" fillId="29" borderId="42" xfId="0" applyFont="1" applyFill="1" applyBorder="1" applyAlignment="1">
      <alignment horizontal="center" vertical="center" wrapText="1" shrinkToFit="1"/>
    </xf>
    <xf numFmtId="0" fontId="52" fillId="29" borderId="26" xfId="0" applyFont="1" applyFill="1" applyBorder="1" applyAlignment="1">
      <alignment horizontal="center" vertical="center" wrapText="1" shrinkToFit="1"/>
    </xf>
    <xf numFmtId="0" fontId="27" fillId="28" borderId="37" xfId="0" applyFont="1" applyFill="1" applyBorder="1" applyAlignment="1">
      <alignment horizontal="center" vertical="center"/>
    </xf>
    <xf numFmtId="0" fontId="27" fillId="28" borderId="47" xfId="0" applyFont="1" applyFill="1" applyBorder="1" applyAlignment="1">
      <alignment horizontal="center" vertical="center"/>
    </xf>
    <xf numFmtId="0" fontId="27" fillId="28" borderId="54" xfId="0" applyFont="1" applyFill="1" applyBorder="1" applyAlignment="1">
      <alignment horizontal="center" vertical="center"/>
    </xf>
    <xf numFmtId="0" fontId="24" fillId="0" borderId="35" xfId="0" applyFont="1" applyBorder="1" applyAlignment="1" applyProtection="1">
      <alignment horizontal="center" vertical="center" wrapText="1" shrinkToFit="1"/>
      <protection locked="0"/>
    </xf>
    <xf numFmtId="0" fontId="24" fillId="0" borderId="39" xfId="0" applyFont="1" applyBorder="1" applyAlignment="1" applyProtection="1">
      <alignment horizontal="center" vertical="center" wrapText="1" shrinkToFit="1"/>
      <protection locked="0"/>
    </xf>
    <xf numFmtId="0" fontId="24" fillId="0" borderId="37" xfId="0" applyFont="1" applyBorder="1" applyAlignment="1" applyProtection="1">
      <alignment horizontal="center" vertical="center" wrapText="1" shrinkToFit="1"/>
      <protection locked="0"/>
    </xf>
    <xf numFmtId="0" fontId="24" fillId="0" borderId="48" xfId="0" applyFont="1" applyBorder="1" applyAlignment="1" applyProtection="1">
      <alignment horizontal="center" vertical="center" wrapText="1" shrinkToFit="1"/>
      <protection locked="0"/>
    </xf>
    <xf numFmtId="0" fontId="52" fillId="0" borderId="15" xfId="0" applyFont="1" applyBorder="1" applyAlignment="1">
      <alignment horizontal="center" vertical="center"/>
    </xf>
    <xf numFmtId="0" fontId="52" fillId="0" borderId="55" xfId="0" applyFont="1" applyBorder="1" applyAlignment="1">
      <alignment horizontal="center" vertical="center"/>
    </xf>
    <xf numFmtId="0" fontId="52" fillId="0" borderId="19" xfId="0" applyFont="1" applyBorder="1" applyAlignment="1">
      <alignment horizontal="center" vertical="center"/>
    </xf>
    <xf numFmtId="0" fontId="52" fillId="0" borderId="27" xfId="0" applyFont="1" applyBorder="1" applyAlignment="1">
      <alignment horizontal="center" vertical="center"/>
    </xf>
    <xf numFmtId="0" fontId="27" fillId="28" borderId="37" xfId="0" applyFont="1" applyFill="1" applyBorder="1" applyAlignment="1">
      <alignment horizontal="center" vertical="center" wrapText="1"/>
    </xf>
    <xf numFmtId="0" fontId="27" fillId="28" borderId="48" xfId="0" applyFont="1" applyFill="1" applyBorder="1" applyAlignment="1">
      <alignment horizontal="center" vertical="center" wrapText="1"/>
    </xf>
    <xf numFmtId="0" fontId="27" fillId="28" borderId="47" xfId="0" applyFont="1" applyFill="1" applyBorder="1" applyAlignment="1">
      <alignment horizontal="center" vertical="center" wrapText="1"/>
    </xf>
    <xf numFmtId="0" fontId="24" fillId="29" borderId="73" xfId="0" applyFont="1" applyFill="1" applyBorder="1" applyAlignment="1">
      <alignment horizontal="center" vertical="center" wrapText="1"/>
    </xf>
    <xf numFmtId="0" fontId="24" fillId="29" borderId="72" xfId="0" applyFont="1" applyFill="1" applyBorder="1" applyAlignment="1">
      <alignment horizontal="center" vertical="center" wrapText="1"/>
    </xf>
    <xf numFmtId="0" fontId="27" fillId="28" borderId="25" xfId="0" applyFont="1" applyFill="1" applyBorder="1" applyAlignment="1">
      <alignment horizontal="center" vertical="center" wrapText="1"/>
    </xf>
    <xf numFmtId="0" fontId="27" fillId="28" borderId="54" xfId="0" applyFont="1" applyFill="1" applyBorder="1" applyAlignment="1">
      <alignment horizontal="center" vertical="center" wrapText="1"/>
    </xf>
    <xf numFmtId="0" fontId="27" fillId="28" borderId="21" xfId="0" applyFont="1" applyFill="1" applyBorder="1" applyAlignment="1">
      <alignment horizontal="center" vertical="center"/>
    </xf>
    <xf numFmtId="0" fontId="27" fillId="28" borderId="50" xfId="0" applyFont="1" applyFill="1" applyBorder="1" applyAlignment="1">
      <alignment horizontal="center" vertical="center"/>
    </xf>
    <xf numFmtId="0" fontId="27" fillId="28" borderId="58" xfId="0" applyFont="1" applyFill="1" applyBorder="1" applyAlignment="1">
      <alignment horizontal="center" vertical="center"/>
    </xf>
    <xf numFmtId="0" fontId="27" fillId="28" borderId="27" xfId="0" applyFont="1" applyFill="1" applyBorder="1" applyAlignment="1">
      <alignment horizontal="center" vertical="center"/>
    </xf>
    <xf numFmtId="0" fontId="27" fillId="28" borderId="23" xfId="0" applyFont="1" applyFill="1" applyBorder="1" applyAlignment="1">
      <alignment horizontal="center" vertical="center"/>
    </xf>
    <xf numFmtId="0" fontId="27" fillId="28" borderId="41" xfId="0" applyFont="1" applyFill="1" applyBorder="1" applyAlignment="1">
      <alignment horizontal="center" vertical="center"/>
    </xf>
    <xf numFmtId="0" fontId="52" fillId="29" borderId="66" xfId="0" applyFont="1" applyFill="1" applyBorder="1" applyAlignment="1">
      <alignment horizontal="center" vertical="center"/>
    </xf>
    <xf numFmtId="0" fontId="52" fillId="29" borderId="68" xfId="0" applyFont="1" applyFill="1" applyBorder="1" applyAlignment="1">
      <alignment horizontal="center" vertical="center"/>
    </xf>
    <xf numFmtId="0" fontId="52" fillId="29" borderId="66" xfId="0" applyFont="1" applyFill="1" applyBorder="1" applyAlignment="1">
      <alignment horizontal="center" vertical="center" wrapText="1" shrinkToFit="1"/>
    </xf>
    <xf numFmtId="0" fontId="52" fillId="29" borderId="19" xfId="0" applyFont="1" applyFill="1" applyBorder="1" applyAlignment="1">
      <alignment horizontal="center" vertical="center" wrapText="1" shrinkToFit="1"/>
    </xf>
    <xf numFmtId="0" fontId="69" fillId="0" borderId="53" xfId="0" applyFont="1" applyBorder="1" applyAlignment="1">
      <alignment horizontal="center" vertical="center" wrapText="1" shrinkToFit="1"/>
    </xf>
    <xf numFmtId="0" fontId="69" fillId="0" borderId="63" xfId="0" applyFont="1" applyBorder="1" applyAlignment="1">
      <alignment horizontal="center" vertical="center" wrapText="1" shrinkToFit="1"/>
    </xf>
    <xf numFmtId="0" fontId="69" fillId="0" borderId="53" xfId="0" applyFont="1" applyBorder="1" applyAlignment="1">
      <alignment horizontal="center" vertical="center" shrinkToFit="1"/>
    </xf>
    <xf numFmtId="0" fontId="69" fillId="0" borderId="63" xfId="0" applyFont="1" applyBorder="1" applyAlignment="1">
      <alignment horizontal="center" vertical="center" shrinkToFit="1"/>
    </xf>
    <xf numFmtId="0" fontId="27" fillId="28" borderId="23" xfId="0" applyFont="1" applyFill="1" applyBorder="1" applyAlignment="1">
      <alignment horizontal="left" vertical="center" wrapText="1"/>
    </xf>
    <xf numFmtId="0" fontId="27" fillId="28" borderId="24" xfId="0" applyFont="1" applyFill="1" applyBorder="1" applyAlignment="1">
      <alignment horizontal="left" vertical="center" wrapText="1"/>
    </xf>
    <xf numFmtId="0" fontId="52" fillId="0" borderId="10" xfId="0" applyFont="1" applyBorder="1" applyAlignment="1">
      <alignment horizontal="center" vertical="center"/>
    </xf>
    <xf numFmtId="0" fontId="52" fillId="0" borderId="58" xfId="0" applyFont="1" applyBorder="1" applyAlignment="1">
      <alignment horizontal="center" vertical="center"/>
    </xf>
    <xf numFmtId="0" fontId="24" fillId="27" borderId="23" xfId="0" applyFont="1" applyFill="1" applyBorder="1" applyAlignment="1">
      <alignment horizontal="center" vertical="center" wrapText="1"/>
    </xf>
    <xf numFmtId="0" fontId="24" fillId="27" borderId="24" xfId="0" applyFont="1" applyFill="1" applyBorder="1" applyAlignment="1">
      <alignment horizontal="center" vertical="center" wrapText="1"/>
    </xf>
    <xf numFmtId="0" fontId="24" fillId="27" borderId="20" xfId="0" applyFont="1" applyFill="1" applyBorder="1" applyAlignment="1">
      <alignment horizontal="center" vertical="center" wrapText="1"/>
    </xf>
    <xf numFmtId="49" fontId="31" fillId="29" borderId="75" xfId="0" applyNumberFormat="1" applyFont="1" applyFill="1" applyBorder="1" applyAlignment="1">
      <alignment horizontal="center" vertical="center" wrapText="1"/>
    </xf>
    <xf numFmtId="49" fontId="31" fillId="29" borderId="76" xfId="0" applyNumberFormat="1" applyFont="1" applyFill="1" applyBorder="1" applyAlignment="1">
      <alignment horizontal="center" vertical="center" wrapText="1"/>
    </xf>
    <xf numFmtId="49" fontId="31" fillId="29" borderId="77" xfId="0" applyNumberFormat="1" applyFont="1" applyFill="1" applyBorder="1" applyAlignment="1">
      <alignment horizontal="center" vertical="center" wrapText="1"/>
    </xf>
    <xf numFmtId="49" fontId="31" fillId="29" borderId="78" xfId="0" applyNumberFormat="1" applyFont="1" applyFill="1" applyBorder="1" applyAlignment="1">
      <alignment horizontal="center" vertical="center" wrapText="1"/>
    </xf>
    <xf numFmtId="49" fontId="31" fillId="29" borderId="0" xfId="0" applyNumberFormat="1" applyFont="1" applyFill="1" applyBorder="1" applyAlignment="1">
      <alignment horizontal="center" vertical="center" wrapText="1"/>
    </xf>
    <xf numFmtId="49" fontId="31" fillId="29" borderId="79" xfId="0" applyNumberFormat="1" applyFont="1" applyFill="1" applyBorder="1" applyAlignment="1">
      <alignment horizontal="center" vertical="center" wrapText="1"/>
    </xf>
    <xf numFmtId="49" fontId="31" fillId="29" borderId="80" xfId="0" applyNumberFormat="1" applyFont="1" applyFill="1" applyBorder="1" applyAlignment="1">
      <alignment horizontal="center" vertical="center" wrapText="1"/>
    </xf>
    <xf numFmtId="49" fontId="31" fillId="29" borderId="81" xfId="0" applyNumberFormat="1" applyFont="1" applyFill="1" applyBorder="1" applyAlignment="1">
      <alignment horizontal="center" vertical="center" wrapText="1"/>
    </xf>
    <xf numFmtId="49" fontId="31" fillId="29" borderId="82" xfId="0" applyNumberFormat="1" applyFont="1" applyFill="1" applyBorder="1" applyAlignment="1">
      <alignment horizontal="center" vertical="center" wrapText="1"/>
    </xf>
    <xf numFmtId="0" fontId="24" fillId="0" borderId="35" xfId="0" applyFont="1" applyBorder="1" applyAlignment="1">
      <alignment horizontal="center" vertical="center" wrapText="1"/>
    </xf>
    <xf numFmtId="0" fontId="24" fillId="0" borderId="39" xfId="0" applyFont="1" applyBorder="1" applyAlignment="1">
      <alignment horizontal="center" vertical="center" wrapText="1"/>
    </xf>
    <xf numFmtId="0" fontId="24" fillId="0" borderId="15" xfId="0" applyFont="1" applyBorder="1" applyAlignment="1">
      <alignment horizontal="center" vertical="center" wrapText="1"/>
    </xf>
    <xf numFmtId="0" fontId="24" fillId="0" borderId="55"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7" xfId="0" applyFont="1" applyBorder="1" applyAlignment="1">
      <alignment horizontal="center" vertical="center" wrapText="1"/>
    </xf>
    <xf numFmtId="0" fontId="27" fillId="28" borderId="25" xfId="0" applyFont="1" applyFill="1" applyBorder="1" applyAlignment="1">
      <alignment horizontal="left" vertical="center" wrapText="1"/>
    </xf>
    <xf numFmtId="0" fontId="27" fillId="28" borderId="48" xfId="0" applyFont="1" applyFill="1" applyBorder="1" applyAlignment="1">
      <alignment horizontal="left" vertical="center" wrapText="1"/>
    </xf>
    <xf numFmtId="0" fontId="69" fillId="0" borderId="60" xfId="0" applyFont="1" applyBorder="1" applyAlignment="1">
      <alignment horizontal="center" vertical="center" wrapText="1" shrinkToFit="1"/>
    </xf>
    <xf numFmtId="0" fontId="24" fillId="0" borderId="57" xfId="0" applyFont="1" applyBorder="1" applyAlignment="1">
      <alignment horizontal="center" vertical="center" wrapText="1"/>
    </xf>
    <xf numFmtId="0" fontId="24" fillId="0" borderId="10" xfId="0" applyFont="1" applyBorder="1" applyAlignment="1">
      <alignment horizontal="center" vertical="center" wrapText="1"/>
    </xf>
    <xf numFmtId="0" fontId="24" fillId="0" borderId="58" xfId="0" applyFont="1" applyBorder="1" applyAlignment="1">
      <alignment horizontal="center" vertical="center" wrapText="1"/>
    </xf>
    <xf numFmtId="0" fontId="24" fillId="28" borderId="16" xfId="0" applyFont="1" applyFill="1" applyBorder="1" applyAlignment="1">
      <alignment horizontal="left" vertical="top" wrapText="1"/>
    </xf>
    <xf numFmtId="0" fontId="24" fillId="28" borderId="17" xfId="0" applyFont="1" applyFill="1" applyBorder="1" applyAlignment="1">
      <alignment horizontal="left" vertical="top" wrapText="1"/>
    </xf>
    <xf numFmtId="0" fontId="24" fillId="28" borderId="36" xfId="0" applyFont="1" applyFill="1" applyBorder="1" applyAlignment="1">
      <alignment horizontal="left" vertical="top" wrapText="1"/>
    </xf>
    <xf numFmtId="0" fontId="24" fillId="28" borderId="52" xfId="0" applyFont="1" applyFill="1" applyBorder="1" applyAlignment="1">
      <alignment horizontal="left" vertical="top" wrapText="1"/>
    </xf>
    <xf numFmtId="0" fontId="52" fillId="29" borderId="42" xfId="0" applyFont="1" applyFill="1" applyBorder="1" applyAlignment="1">
      <alignment horizontal="center" vertical="center"/>
    </xf>
    <xf numFmtId="0" fontId="52" fillId="29" borderId="26" xfId="0" applyFont="1" applyFill="1" applyBorder="1" applyAlignment="1">
      <alignment horizontal="center" vertical="center"/>
    </xf>
    <xf numFmtId="0" fontId="24" fillId="29" borderId="41" xfId="0" applyFont="1" applyFill="1" applyBorder="1" applyAlignment="1">
      <alignment horizontal="center" vertical="center" wrapText="1"/>
    </xf>
    <xf numFmtId="0" fontId="24" fillId="29" borderId="24" xfId="0" applyFont="1" applyFill="1" applyBorder="1" applyAlignment="1">
      <alignment horizontal="center" vertical="center" wrapText="1"/>
    </xf>
    <xf numFmtId="0" fontId="54" fillId="28" borderId="25" xfId="0" applyFont="1" applyFill="1" applyBorder="1" applyAlignment="1" applyProtection="1">
      <alignment horizontal="center" vertical="center" wrapText="1"/>
      <protection locked="0"/>
    </xf>
    <xf numFmtId="0" fontId="54" fillId="28" borderId="47" xfId="0" applyFont="1" applyFill="1" applyBorder="1" applyAlignment="1" applyProtection="1">
      <alignment horizontal="center" vertical="center" wrapText="1"/>
      <protection locked="0"/>
    </xf>
    <xf numFmtId="0" fontId="54" fillId="28" borderId="54" xfId="0" applyFont="1" applyFill="1" applyBorder="1" applyAlignment="1" applyProtection="1">
      <alignment horizontal="center" vertical="center" wrapText="1"/>
      <protection locked="0"/>
    </xf>
    <xf numFmtId="0" fontId="24" fillId="29" borderId="69" xfId="0" applyFont="1" applyFill="1" applyBorder="1" applyAlignment="1">
      <alignment horizontal="center" vertical="center" wrapText="1"/>
    </xf>
    <xf numFmtId="0" fontId="52" fillId="29" borderId="65" xfId="0" applyFont="1" applyFill="1" applyBorder="1" applyAlignment="1">
      <alignment horizontal="center" vertical="center"/>
    </xf>
    <xf numFmtId="0" fontId="52" fillId="29" borderId="39" xfId="0" applyFont="1" applyFill="1" applyBorder="1" applyAlignment="1">
      <alignment horizontal="center" vertical="center"/>
    </xf>
    <xf numFmtId="0" fontId="52" fillId="29" borderId="67" xfId="0" applyFont="1" applyFill="1" applyBorder="1" applyAlignment="1">
      <alignment horizontal="center" vertical="center"/>
    </xf>
    <xf numFmtId="0" fontId="52" fillId="29" borderId="27" xfId="0" applyFont="1" applyFill="1" applyBorder="1" applyAlignment="1">
      <alignment horizontal="center" vertical="center"/>
    </xf>
    <xf numFmtId="0" fontId="52" fillId="29" borderId="35" xfId="0" applyFont="1" applyFill="1" applyBorder="1" applyAlignment="1">
      <alignment horizontal="center" vertical="center"/>
    </xf>
    <xf numFmtId="0" fontId="52" fillId="29" borderId="19" xfId="0" applyFont="1" applyFill="1" applyBorder="1" applyAlignment="1">
      <alignment horizontal="center" vertical="center"/>
    </xf>
    <xf numFmtId="0" fontId="52" fillId="29" borderId="65" xfId="0" applyFont="1" applyFill="1" applyBorder="1" applyAlignment="1">
      <alignment horizontal="center" vertical="center" wrapText="1" shrinkToFit="1"/>
    </xf>
    <xf numFmtId="0" fontId="52" fillId="29" borderId="39" xfId="0" applyFont="1" applyFill="1" applyBorder="1" applyAlignment="1">
      <alignment horizontal="center" vertical="center" wrapText="1" shrinkToFit="1"/>
    </xf>
    <xf numFmtId="0" fontId="52" fillId="29" borderId="67" xfId="0" applyFont="1" applyFill="1" applyBorder="1" applyAlignment="1">
      <alignment horizontal="center" vertical="center" wrapText="1" shrinkToFit="1"/>
    </xf>
    <xf numFmtId="0" fontId="52" fillId="29" borderId="27" xfId="0" applyFont="1" applyFill="1" applyBorder="1" applyAlignment="1">
      <alignment horizontal="center" vertical="center" wrapText="1" shrinkToFit="1"/>
    </xf>
    <xf numFmtId="0" fontId="52" fillId="29" borderId="35" xfId="0" applyFont="1" applyFill="1" applyBorder="1" applyAlignment="1">
      <alignment horizontal="center" vertical="center" wrapText="1" shrinkToFit="1"/>
    </xf>
    <xf numFmtId="0" fontId="27" fillId="29" borderId="83" xfId="0" applyFont="1" applyFill="1" applyBorder="1" applyAlignment="1">
      <alignment horizontal="left" vertical="center" wrapText="1"/>
    </xf>
    <xf numFmtId="0" fontId="27" fillId="0" borderId="84" xfId="0" applyFont="1" applyBorder="1" applyAlignment="1">
      <alignment horizontal="left" vertical="center"/>
    </xf>
    <xf numFmtId="0" fontId="25" fillId="29" borderId="10"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46" xfId="0" applyFont="1" applyFill="1" applyBorder="1" applyAlignment="1" applyProtection="1">
      <alignment horizontal="center" vertical="center" wrapText="1"/>
      <protection locked="0"/>
    </xf>
    <xf numFmtId="0" fontId="25" fillId="29" borderId="36" xfId="0" applyFont="1" applyFill="1" applyBorder="1" applyAlignment="1" applyProtection="1">
      <alignment horizontal="center" vertical="center" wrapText="1"/>
      <protection locked="0"/>
    </xf>
    <xf numFmtId="0" fontId="27" fillId="28" borderId="10" xfId="0" applyFont="1" applyFill="1" applyBorder="1" applyAlignment="1">
      <alignment horizontal="center" vertical="center" wrapText="1"/>
    </xf>
    <xf numFmtId="0" fontId="27" fillId="28" borderId="0" xfId="0" applyFont="1" applyFill="1" applyAlignment="1">
      <alignment horizontal="center" vertical="center" wrapText="1"/>
    </xf>
    <xf numFmtId="0" fontId="27" fillId="28" borderId="46" xfId="0" applyFont="1" applyFill="1" applyBorder="1" applyAlignment="1">
      <alignment horizontal="center" vertical="center" wrapText="1"/>
    </xf>
    <xf numFmtId="0" fontId="27" fillId="28" borderId="36" xfId="0" applyFont="1" applyFill="1" applyBorder="1" applyAlignment="1">
      <alignment horizontal="center" vertical="center" wrapText="1"/>
    </xf>
    <xf numFmtId="0" fontId="53" fillId="28" borderId="85" xfId="0" applyFont="1" applyFill="1" applyBorder="1" applyAlignment="1" applyProtection="1">
      <alignment horizontal="center" vertical="center" textRotation="90"/>
      <protection locked="0"/>
    </xf>
    <xf numFmtId="0" fontId="53" fillId="28" borderId="86" xfId="0" applyFont="1" applyFill="1" applyBorder="1" applyAlignment="1" applyProtection="1">
      <alignment horizontal="center" vertical="center" textRotation="90"/>
      <protection locked="0"/>
    </xf>
    <xf numFmtId="0" fontId="53" fillId="28" borderId="87" xfId="0" applyFont="1" applyFill="1" applyBorder="1" applyAlignment="1" applyProtection="1">
      <alignment horizontal="center" vertical="center" textRotation="90"/>
      <protection locked="0"/>
    </xf>
    <xf numFmtId="0" fontId="53" fillId="28" borderId="53" xfId="0" applyFont="1" applyFill="1" applyBorder="1" applyAlignment="1" applyProtection="1">
      <alignment horizontal="center" vertical="center" textRotation="90" wrapText="1" shrinkToFit="1"/>
      <protection locked="0"/>
    </xf>
    <xf numFmtId="0" fontId="53" fillId="28" borderId="63" xfId="0" applyFont="1" applyFill="1" applyBorder="1" applyAlignment="1" applyProtection="1">
      <alignment horizontal="center" vertical="center" textRotation="90" wrapText="1" shrinkToFit="1"/>
      <protection locked="0"/>
    </xf>
    <xf numFmtId="0" fontId="53" fillId="28" borderId="15" xfId="0" applyFont="1" applyFill="1" applyBorder="1" applyAlignment="1" applyProtection="1">
      <alignment horizontal="center" vertical="center" textRotation="90" wrapText="1" shrinkToFit="1"/>
      <protection locked="0"/>
    </xf>
    <xf numFmtId="0" fontId="53" fillId="28" borderId="55" xfId="0" applyFont="1" applyFill="1" applyBorder="1" applyAlignment="1" applyProtection="1">
      <alignment horizontal="center" vertical="center" textRotation="90" wrapText="1" shrinkToFit="1"/>
      <protection locked="0"/>
    </xf>
    <xf numFmtId="0" fontId="53" fillId="28" borderId="56" xfId="0" applyFont="1" applyFill="1" applyBorder="1" applyAlignment="1" applyProtection="1">
      <alignment horizontal="center" vertical="center" textRotation="90" wrapText="1" shrinkToFit="1"/>
      <protection locked="0"/>
    </xf>
    <xf numFmtId="0" fontId="53" fillId="28" borderId="88" xfId="0" applyFont="1" applyFill="1" applyBorder="1" applyAlignment="1" applyProtection="1">
      <alignment horizontal="center" vertical="center" textRotation="90" wrapText="1" shrinkToFit="1"/>
      <protection locked="0"/>
    </xf>
    <xf numFmtId="0" fontId="27" fillId="29" borderId="75" xfId="0" applyFont="1" applyFill="1" applyBorder="1" applyAlignment="1">
      <alignment horizontal="center" vertical="center" wrapText="1"/>
    </xf>
    <xf numFmtId="0" fontId="27" fillId="29" borderId="76" xfId="0" applyFont="1" applyFill="1" applyBorder="1" applyAlignment="1">
      <alignment horizontal="center" vertical="center" wrapText="1"/>
    </xf>
    <xf numFmtId="0" fontId="27" fillId="29" borderId="77" xfId="0" applyFont="1" applyFill="1" applyBorder="1" applyAlignment="1">
      <alignment horizontal="center" vertical="center" wrapText="1"/>
    </xf>
    <xf numFmtId="0" fontId="27" fillId="29" borderId="78" xfId="0" applyFont="1" applyFill="1" applyBorder="1" applyAlignment="1">
      <alignment horizontal="center" vertical="center" wrapText="1"/>
    </xf>
    <xf numFmtId="0" fontId="27" fillId="29" borderId="0" xfId="0" applyFont="1" applyFill="1" applyBorder="1" applyAlignment="1">
      <alignment horizontal="center" vertical="center" wrapText="1"/>
    </xf>
    <xf numFmtId="0" fontId="27" fillId="29" borderId="79" xfId="0" applyFont="1" applyFill="1" applyBorder="1" applyAlignment="1">
      <alignment horizontal="center" vertical="center" wrapText="1"/>
    </xf>
    <xf numFmtId="0" fontId="27" fillId="29" borderId="80" xfId="0" applyFont="1" applyFill="1" applyBorder="1" applyAlignment="1">
      <alignment horizontal="center" vertical="center" wrapText="1"/>
    </xf>
    <xf numFmtId="0" fontId="27" fillId="29" borderId="81" xfId="0" applyFont="1" applyFill="1" applyBorder="1" applyAlignment="1">
      <alignment horizontal="center" vertical="center" wrapText="1"/>
    </xf>
    <xf numFmtId="0" fontId="27" fillId="29" borderId="82" xfId="0" applyFont="1" applyFill="1" applyBorder="1" applyAlignment="1">
      <alignment horizontal="center" vertical="center" wrapText="1"/>
    </xf>
    <xf numFmtId="0" fontId="24" fillId="29" borderId="71" xfId="0" applyFont="1" applyFill="1" applyBorder="1" applyAlignment="1">
      <alignment horizontal="center" vertical="center" wrapText="1"/>
    </xf>
    <xf numFmtId="0" fontId="27" fillId="28" borderId="21" xfId="0" applyFont="1" applyFill="1" applyBorder="1" applyAlignment="1">
      <alignment horizontal="left" vertical="center" wrapText="1"/>
    </xf>
    <xf numFmtId="0" fontId="27" fillId="28" borderId="22" xfId="0" applyFont="1" applyFill="1" applyBorder="1" applyAlignment="1">
      <alignment horizontal="left" vertical="center" wrapText="1"/>
    </xf>
    <xf numFmtId="0" fontId="66" fillId="37" borderId="0" xfId="0" applyFont="1" applyFill="1" applyBorder="1" applyAlignment="1" applyProtection="1">
      <alignment horizontal="center" vertical="center"/>
      <protection locked="0" hidden="1"/>
    </xf>
    <xf numFmtId="0" fontId="62" fillId="29" borderId="0" xfId="0" applyFont="1" applyFill="1" applyBorder="1" applyAlignment="1" applyProtection="1">
      <alignment horizontal="left" vertical="center" wrapText="1"/>
      <protection locked="0" hidden="1"/>
    </xf>
    <xf numFmtId="0" fontId="67" fillId="0" borderId="20" xfId="0" applyFont="1" applyBorder="1" applyAlignment="1" applyProtection="1">
      <alignment horizontal="center" vertical="center" wrapText="1"/>
      <protection locked="0" hidden="1"/>
    </xf>
    <xf numFmtId="0" fontId="67" fillId="0" borderId="41" xfId="0" applyFont="1" applyBorder="1" applyAlignment="1" applyProtection="1">
      <alignment horizontal="center" vertical="center" wrapText="1"/>
      <protection locked="0" hidden="1"/>
    </xf>
    <xf numFmtId="0" fontId="67" fillId="0" borderId="24" xfId="0" applyFont="1" applyBorder="1" applyAlignment="1" applyProtection="1">
      <alignment horizontal="center" vertical="center" wrapText="1"/>
      <protection locked="0" hidden="1"/>
    </xf>
    <xf numFmtId="0" fontId="25" fillId="0" borderId="20" xfId="0" applyFont="1" applyBorder="1" applyAlignment="1">
      <alignment horizontal="center" vertical="center" wrapText="1"/>
    </xf>
    <xf numFmtId="0" fontId="25" fillId="0" borderId="24" xfId="0" applyFont="1" applyBorder="1" applyAlignment="1">
      <alignment horizontal="center" vertical="center" wrapText="1"/>
    </xf>
    <xf numFmtId="0" fontId="63" fillId="37" borderId="0" xfId="0" applyFont="1" applyFill="1" applyBorder="1" applyAlignment="1" applyProtection="1">
      <alignment horizontal="left" vertical="center" wrapText="1"/>
      <protection locked="0" hidden="1"/>
    </xf>
    <xf numFmtId="0" fontId="64" fillId="37" borderId="0" xfId="0" applyFont="1" applyFill="1" applyBorder="1" applyAlignment="1" applyProtection="1">
      <alignment horizontal="left" vertical="center" textRotation="255"/>
      <protection locked="0" hidden="1"/>
    </xf>
    <xf numFmtId="0" fontId="61" fillId="37" borderId="0" xfId="0" applyFont="1" applyFill="1" applyBorder="1" applyAlignment="1" applyProtection="1">
      <alignment horizontal="center" vertical="center"/>
      <protection locked="0" hidden="1"/>
    </xf>
    <xf numFmtId="0" fontId="61" fillId="37" borderId="0" xfId="0" applyFont="1" applyFill="1" applyBorder="1" applyAlignment="1" applyProtection="1">
      <alignment horizontal="left" vertical="center"/>
      <protection locked="0" hidden="1"/>
    </xf>
    <xf numFmtId="0" fontId="62" fillId="37" borderId="0" xfId="0" applyFont="1" applyFill="1" applyBorder="1" applyAlignment="1" applyProtection="1">
      <alignment horizontal="center" vertical="center"/>
      <protection locked="0" hidden="1"/>
    </xf>
    <xf numFmtId="0" fontId="48" fillId="30" borderId="50" xfId="0" applyFont="1" applyFill="1" applyBorder="1" applyAlignment="1" applyProtection="1">
      <alignment horizontal="left" vertical="center" wrapText="1"/>
      <protection locked="0" hidden="1"/>
    </xf>
    <xf numFmtId="0" fontId="48" fillId="30" borderId="22" xfId="0" applyFont="1" applyFill="1" applyBorder="1" applyAlignment="1" applyProtection="1">
      <alignment horizontal="left" vertical="center" wrapText="1"/>
      <protection locked="0" hidden="1"/>
    </xf>
    <xf numFmtId="0" fontId="24" fillId="0" borderId="12" xfId="0" applyFont="1" applyBorder="1" applyAlignment="1" applyProtection="1">
      <alignment horizontal="center" vertical="center" wrapText="1"/>
      <protection locked="0" hidden="1"/>
    </xf>
    <xf numFmtId="0" fontId="24" fillId="0" borderId="13" xfId="0" applyFont="1" applyBorder="1" applyAlignment="1" applyProtection="1">
      <alignment horizontal="center" vertical="center" wrapText="1"/>
      <protection locked="0" hidden="1"/>
    </xf>
    <xf numFmtId="0" fontId="24" fillId="0" borderId="14" xfId="0" applyFont="1" applyBorder="1" applyAlignment="1" applyProtection="1">
      <alignment horizontal="center" vertical="center" wrapText="1"/>
      <protection locked="0" hidden="1"/>
    </xf>
    <xf numFmtId="0" fontId="27" fillId="28" borderId="25" xfId="0" applyFont="1" applyFill="1" applyBorder="1" applyAlignment="1" applyProtection="1">
      <alignment horizontal="left" vertical="top"/>
      <protection locked="0" hidden="1"/>
    </xf>
    <xf numFmtId="0" fontId="27" fillId="28" borderId="47" xfId="0" applyFont="1" applyFill="1" applyBorder="1" applyAlignment="1" applyProtection="1">
      <alignment horizontal="left" vertical="top"/>
      <protection locked="0" hidden="1"/>
    </xf>
    <xf numFmtId="0" fontId="27" fillId="28" borderId="54" xfId="0" applyFont="1" applyFill="1" applyBorder="1" applyAlignment="1" applyProtection="1">
      <alignment horizontal="left" vertical="top"/>
      <protection locked="0" hidden="1"/>
    </xf>
    <xf numFmtId="0" fontId="31" fillId="29" borderId="20" xfId="0" applyFont="1" applyFill="1" applyBorder="1" applyAlignment="1" applyProtection="1">
      <alignment horizontal="center" vertical="top"/>
      <protection locked="0" hidden="1"/>
    </xf>
    <xf numFmtId="0" fontId="31" fillId="29" borderId="41" xfId="0" applyFont="1" applyFill="1" applyBorder="1" applyAlignment="1" applyProtection="1">
      <alignment horizontal="center" vertical="top"/>
      <protection locked="0" hidden="1"/>
    </xf>
    <xf numFmtId="0" fontId="31" fillId="29" borderId="33" xfId="0" applyFont="1" applyFill="1" applyBorder="1" applyAlignment="1" applyProtection="1">
      <alignment horizontal="center" vertical="top"/>
      <protection locked="0" hidden="1"/>
    </xf>
    <xf numFmtId="14" fontId="31" fillId="29" borderId="49" xfId="0" applyNumberFormat="1" applyFont="1" applyFill="1" applyBorder="1" applyAlignment="1" applyProtection="1">
      <alignment horizontal="center" vertical="top"/>
      <protection locked="0" hidden="1"/>
    </xf>
    <xf numFmtId="14" fontId="31" fillId="29" borderId="50" xfId="0" applyNumberFormat="1" applyFont="1" applyFill="1" applyBorder="1" applyAlignment="1" applyProtection="1">
      <alignment horizontal="center" vertical="top"/>
      <protection locked="0" hidden="1"/>
    </xf>
    <xf numFmtId="14" fontId="31" fillId="29" borderId="30" xfId="0" applyNumberFormat="1" applyFont="1" applyFill="1" applyBorder="1" applyAlignment="1" applyProtection="1">
      <alignment horizontal="center" vertical="top"/>
      <protection locked="0" hidden="1"/>
    </xf>
    <xf numFmtId="0" fontId="27" fillId="30" borderId="21" xfId="0" applyFont="1" applyFill="1" applyBorder="1" applyAlignment="1" applyProtection="1">
      <alignment horizontal="center" vertical="center"/>
      <protection locked="0" hidden="1"/>
    </xf>
    <xf numFmtId="0" fontId="27" fillId="30" borderId="50" xfId="0" applyFont="1" applyFill="1" applyBorder="1" applyAlignment="1" applyProtection="1">
      <alignment horizontal="center" vertical="center"/>
      <protection locked="0" hidden="1"/>
    </xf>
    <xf numFmtId="0" fontId="27" fillId="30" borderId="30" xfId="0" applyFont="1" applyFill="1" applyBorder="1" applyAlignment="1" applyProtection="1">
      <alignment horizontal="center" vertical="center"/>
      <protection locked="0" hidden="1"/>
    </xf>
    <xf numFmtId="0" fontId="27" fillId="30" borderId="18" xfId="0" applyFont="1" applyFill="1" applyBorder="1" applyAlignment="1" applyProtection="1">
      <alignment horizontal="center" vertical="center"/>
      <protection locked="0" hidden="1"/>
    </xf>
    <xf numFmtId="0" fontId="27" fillId="30" borderId="18" xfId="0" applyFont="1" applyFill="1" applyBorder="1" applyAlignment="1" applyProtection="1">
      <alignment horizontal="center" vertical="center" wrapText="1"/>
      <protection locked="0" hidden="1"/>
    </xf>
    <xf numFmtId="0" fontId="27" fillId="30" borderId="20" xfId="0" applyFont="1" applyFill="1" applyBorder="1" applyAlignment="1" applyProtection="1">
      <alignment horizontal="center" vertical="center" wrapText="1"/>
      <protection locked="0" hidden="1"/>
    </xf>
    <xf numFmtId="0" fontId="27" fillId="30" borderId="41" xfId="0" applyFont="1" applyFill="1" applyBorder="1" applyAlignment="1" applyProtection="1">
      <alignment horizontal="center" vertical="center" wrapText="1"/>
      <protection locked="0" hidden="1"/>
    </xf>
    <xf numFmtId="0" fontId="27" fillId="30" borderId="24" xfId="0" applyFont="1" applyFill="1" applyBorder="1" applyAlignment="1" applyProtection="1">
      <alignment horizontal="center" vertical="center" wrapText="1"/>
      <protection locked="0" hidden="1"/>
    </xf>
    <xf numFmtId="0" fontId="25" fillId="34" borderId="41" xfId="0" applyFont="1" applyFill="1" applyBorder="1" applyAlignment="1" applyProtection="1">
      <alignment horizontal="center" vertical="center"/>
      <protection locked="0" hidden="1"/>
    </xf>
    <xf numFmtId="0" fontId="25" fillId="34" borderId="24" xfId="0" applyFont="1" applyFill="1" applyBorder="1" applyAlignment="1" applyProtection="1">
      <alignment horizontal="center" vertical="center"/>
      <protection locked="0" hidden="1"/>
    </xf>
    <xf numFmtId="0" fontId="27" fillId="28" borderId="15" xfId="0" applyFont="1" applyFill="1" applyBorder="1" applyAlignment="1" applyProtection="1">
      <alignment horizontal="center" vertical="center" wrapText="1"/>
      <protection locked="0" hidden="1"/>
    </xf>
    <xf numFmtId="0" fontId="27" fillId="28" borderId="0" xfId="0" applyFont="1" applyFill="1" applyBorder="1" applyAlignment="1" applyProtection="1">
      <alignment horizontal="center" vertical="center"/>
      <protection locked="0" hidden="1"/>
    </xf>
    <xf numFmtId="0" fontId="27" fillId="28" borderId="11" xfId="0" applyFont="1" applyFill="1" applyBorder="1" applyAlignment="1" applyProtection="1">
      <alignment horizontal="center" vertical="center"/>
      <protection locked="0" hidden="1"/>
    </xf>
    <xf numFmtId="0" fontId="27" fillId="28" borderId="15" xfId="0" applyFont="1" applyFill="1" applyBorder="1" applyAlignment="1" applyProtection="1">
      <alignment horizontal="center" vertical="center"/>
      <protection locked="0" hidden="1"/>
    </xf>
    <xf numFmtId="0" fontId="27" fillId="28" borderId="19" xfId="0" applyFont="1" applyFill="1" applyBorder="1" applyAlignment="1" applyProtection="1">
      <alignment horizontal="center" vertical="center"/>
      <protection locked="0" hidden="1"/>
    </xf>
    <xf numFmtId="0" fontId="27" fillId="28" borderId="61" xfId="0" applyFont="1" applyFill="1" applyBorder="1" applyAlignment="1" applyProtection="1">
      <alignment horizontal="center" vertical="center"/>
      <protection locked="0" hidden="1"/>
    </xf>
    <xf numFmtId="0" fontId="27" fillId="28" borderId="62" xfId="0" applyFont="1" applyFill="1" applyBorder="1" applyAlignment="1" applyProtection="1">
      <alignment horizontal="center" vertical="center"/>
      <protection locked="0" hidden="1"/>
    </xf>
    <xf numFmtId="0" fontId="27" fillId="28" borderId="18" xfId="0" applyFont="1" applyFill="1" applyBorder="1" applyAlignment="1" applyProtection="1">
      <alignment horizontal="center" vertical="center" wrapText="1"/>
      <protection locked="0" hidden="1"/>
    </xf>
    <xf numFmtId="0" fontId="40" fillId="30" borderId="25" xfId="0" applyFont="1" applyFill="1" applyBorder="1" applyAlignment="1" applyProtection="1">
      <alignment horizontal="center" vertical="center"/>
      <protection locked="0" hidden="1"/>
    </xf>
    <xf numFmtId="0" fontId="40" fillId="30" borderId="47" xfId="0" applyFont="1" applyFill="1" applyBorder="1" applyAlignment="1" applyProtection="1">
      <alignment horizontal="center" vertical="center"/>
      <protection locked="0" hidden="1"/>
    </xf>
    <xf numFmtId="0" fontId="40" fillId="30" borderId="48" xfId="0" applyFont="1" applyFill="1" applyBorder="1" applyAlignment="1" applyProtection="1">
      <alignment horizontal="center" vertical="center"/>
      <protection locked="0" hidden="1"/>
    </xf>
    <xf numFmtId="0" fontId="27" fillId="30" borderId="20" xfId="0" applyFont="1" applyFill="1" applyBorder="1" applyAlignment="1" applyProtection="1">
      <alignment horizontal="left" vertical="center"/>
      <protection locked="0" hidden="1"/>
    </xf>
    <xf numFmtId="0" fontId="27" fillId="30" borderId="24" xfId="0" applyFont="1" applyFill="1" applyBorder="1" applyAlignment="1" applyProtection="1">
      <alignment horizontal="left" vertical="center"/>
      <protection locked="0" hidden="1"/>
    </xf>
    <xf numFmtId="14" fontId="25" fillId="34" borderId="41" xfId="0" applyNumberFormat="1" applyFont="1" applyFill="1" applyBorder="1" applyAlignment="1" applyProtection="1">
      <alignment horizontal="center" vertical="center"/>
      <protection locked="0" hidden="1"/>
    </xf>
    <xf numFmtId="49" fontId="25" fillId="34" borderId="41" xfId="0" applyNumberFormat="1" applyFont="1" applyFill="1" applyBorder="1" applyAlignment="1" applyProtection="1">
      <alignment horizontal="center" vertical="center"/>
      <protection locked="0" hidden="1"/>
    </xf>
    <xf numFmtId="49" fontId="25" fillId="34" borderId="24" xfId="0" applyNumberFormat="1" applyFont="1" applyFill="1" applyBorder="1" applyAlignment="1" applyProtection="1">
      <alignment horizontal="center" vertical="center"/>
      <protection locked="0" hidden="1"/>
    </xf>
    <xf numFmtId="1" fontId="25" fillId="34" borderId="41" xfId="0" applyNumberFormat="1" applyFont="1" applyFill="1" applyBorder="1" applyAlignment="1" applyProtection="1">
      <alignment horizontal="center" vertical="center"/>
      <protection locked="0" hidden="1"/>
    </xf>
    <xf numFmtId="0" fontId="60" fillId="32" borderId="90" xfId="0" applyFont="1" applyFill="1" applyBorder="1" applyAlignment="1" applyProtection="1">
      <alignment horizontal="center" vertical="center"/>
      <protection locked="0"/>
    </xf>
    <xf numFmtId="0" fontId="60" fillId="32" borderId="91" xfId="0" applyFont="1" applyFill="1" applyBorder="1" applyAlignment="1" applyProtection="1">
      <alignment horizontal="center" vertical="center"/>
      <protection locked="0"/>
    </xf>
    <xf numFmtId="0" fontId="60" fillId="32" borderId="92" xfId="0" applyFont="1" applyFill="1" applyBorder="1" applyAlignment="1" applyProtection="1">
      <alignment horizontal="center" vertical="center"/>
      <protection locked="0"/>
    </xf>
    <xf numFmtId="0" fontId="56" fillId="0" borderId="90" xfId="0" applyFont="1" applyBorder="1" applyAlignment="1" applyProtection="1">
      <alignment horizontal="left" vertical="center" wrapText="1"/>
      <protection locked="0"/>
    </xf>
    <xf numFmtId="0" fontId="56" fillId="0" borderId="91" xfId="0" applyFont="1" applyBorder="1" applyAlignment="1" applyProtection="1">
      <alignment horizontal="left" vertical="center" wrapText="1"/>
      <protection locked="0"/>
    </xf>
    <xf numFmtId="0" fontId="56" fillId="0" borderId="92" xfId="0" applyFont="1" applyBorder="1" applyAlignment="1" applyProtection="1">
      <alignment horizontal="left" vertical="center" wrapText="1"/>
      <protection locked="0"/>
    </xf>
    <xf numFmtId="0" fontId="60" fillId="31" borderId="89" xfId="0" applyFont="1" applyFill="1" applyBorder="1" applyAlignment="1" applyProtection="1">
      <alignment horizontal="center" vertical="center"/>
      <protection locked="0"/>
    </xf>
    <xf numFmtId="0" fontId="60" fillId="36" borderId="90" xfId="0" applyFont="1" applyFill="1" applyBorder="1" applyAlignment="1" applyProtection="1">
      <alignment horizontal="center" vertical="center"/>
      <protection locked="0"/>
    </xf>
    <xf numFmtId="0" fontId="60" fillId="36" borderId="91" xfId="0" applyFont="1" applyFill="1" applyBorder="1" applyAlignment="1" applyProtection="1">
      <alignment horizontal="center" vertical="center"/>
      <protection locked="0"/>
    </xf>
    <xf numFmtId="0" fontId="60" fillId="36" borderId="92" xfId="0" applyFont="1" applyFill="1" applyBorder="1" applyAlignment="1" applyProtection="1">
      <alignment horizontal="center" vertical="center"/>
      <protection locked="0"/>
    </xf>
    <xf numFmtId="0" fontId="60" fillId="35" borderId="90" xfId="0" applyFont="1" applyFill="1" applyBorder="1" applyAlignment="1" applyProtection="1">
      <alignment horizontal="center" vertical="center"/>
      <protection locked="0"/>
    </xf>
    <xf numFmtId="0" fontId="60" fillId="35" borderId="91" xfId="0" applyFont="1" applyFill="1" applyBorder="1" applyAlignment="1" applyProtection="1">
      <alignment horizontal="center" vertical="center"/>
      <protection locked="0"/>
    </xf>
    <xf numFmtId="0" fontId="60" fillId="35" borderId="92" xfId="0" applyFont="1" applyFill="1" applyBorder="1" applyAlignment="1" applyProtection="1">
      <alignment horizontal="center" vertical="center"/>
      <protection locked="0"/>
    </xf>
    <xf numFmtId="0" fontId="60" fillId="33" borderId="90" xfId="0" applyFont="1" applyFill="1" applyBorder="1" applyAlignment="1" applyProtection="1">
      <alignment horizontal="center" vertical="center"/>
      <protection locked="0"/>
    </xf>
    <xf numFmtId="0" fontId="60" fillId="33" borderId="91" xfId="0" applyFont="1" applyFill="1" applyBorder="1" applyAlignment="1" applyProtection="1">
      <alignment horizontal="center" vertical="center"/>
      <protection locked="0"/>
    </xf>
    <xf numFmtId="0" fontId="60" fillId="33" borderId="92" xfId="0" applyFont="1" applyFill="1" applyBorder="1" applyAlignment="1" applyProtection="1">
      <alignment horizontal="center" vertical="center"/>
      <protection locked="0"/>
    </xf>
    <xf numFmtId="0" fontId="55" fillId="33" borderId="90" xfId="0" applyFont="1" applyFill="1" applyBorder="1" applyAlignment="1" applyProtection="1">
      <alignment horizontal="center" vertical="center"/>
      <protection locked="0"/>
    </xf>
    <xf numFmtId="0" fontId="55" fillId="33" borderId="91" xfId="0" applyFont="1" applyFill="1" applyBorder="1" applyAlignment="1" applyProtection="1">
      <alignment horizontal="center" vertical="center"/>
      <protection locked="0"/>
    </xf>
    <xf numFmtId="0" fontId="55" fillId="33" borderId="92" xfId="0" applyFont="1" applyFill="1" applyBorder="1" applyAlignment="1" applyProtection="1">
      <alignment horizontal="center" vertical="center"/>
      <protection locked="0"/>
    </xf>
    <xf numFmtId="0" fontId="55" fillId="33" borderId="89" xfId="0" applyFont="1" applyFill="1" applyBorder="1" applyAlignment="1" applyProtection="1">
      <alignment horizontal="left" vertical="center" wrapText="1"/>
      <protection locked="0"/>
    </xf>
    <xf numFmtId="0" fontId="56" fillId="33" borderId="89" xfId="0" applyFont="1" applyFill="1" applyBorder="1" applyAlignment="1" applyProtection="1">
      <alignment horizontal="center" vertical="center"/>
      <protection locked="0"/>
    </xf>
    <xf numFmtId="0" fontId="57" fillId="33" borderId="89" xfId="0" applyFont="1" applyFill="1" applyBorder="1" applyAlignment="1" applyProtection="1">
      <alignment horizontal="left" vertical="center" wrapText="1"/>
      <protection locked="0"/>
    </xf>
    <xf numFmtId="0" fontId="58" fillId="33" borderId="89" xfId="0" applyFont="1" applyFill="1" applyBorder="1" applyAlignment="1" applyProtection="1">
      <alignment horizontal="center" vertical="center" textRotation="255"/>
      <protection locked="0"/>
    </xf>
    <xf numFmtId="0" fontId="31" fillId="29" borderId="40" xfId="0" applyFont="1" applyFill="1" applyBorder="1" applyAlignment="1" applyProtection="1">
      <alignment vertical="top" wrapText="1"/>
      <protection locked="0"/>
    </xf>
    <xf numFmtId="0" fontId="31" fillId="29" borderId="51" xfId="0" applyFont="1" applyFill="1" applyBorder="1" applyAlignment="1" applyProtection="1">
      <alignment vertical="top" wrapText="1"/>
      <protection locked="0"/>
    </xf>
  </cellXfs>
  <cellStyles count="68">
    <cellStyle name="20% - Énfasis1" xfId="1" xr:uid="{00000000-0005-0000-0000-000000000000}"/>
    <cellStyle name="20% - Énfasis1 2" xfId="47" xr:uid="{00000000-0005-0000-0000-000001000000}"/>
    <cellStyle name="20% - Énfasis2" xfId="2" xr:uid="{00000000-0005-0000-0000-000002000000}"/>
    <cellStyle name="20% - Énfasis2 2" xfId="48" xr:uid="{00000000-0005-0000-0000-000003000000}"/>
    <cellStyle name="20% - Énfasis3" xfId="3" xr:uid="{00000000-0005-0000-0000-000004000000}"/>
    <cellStyle name="20% - Énfasis3 2" xfId="49" xr:uid="{00000000-0005-0000-0000-000005000000}"/>
    <cellStyle name="20% - Énfasis4" xfId="4" xr:uid="{00000000-0005-0000-0000-000006000000}"/>
    <cellStyle name="20% - Énfasis4 2" xfId="50" xr:uid="{00000000-0005-0000-0000-000007000000}"/>
    <cellStyle name="20% - Énfasis5" xfId="5" xr:uid="{00000000-0005-0000-0000-000008000000}"/>
    <cellStyle name="20% - Énfasis5 2" xfId="51" xr:uid="{00000000-0005-0000-0000-000009000000}"/>
    <cellStyle name="20% - Énfasis6" xfId="6" xr:uid="{00000000-0005-0000-0000-00000A000000}"/>
    <cellStyle name="20% - Énfasis6 2" xfId="52" xr:uid="{00000000-0005-0000-0000-00000B000000}"/>
    <cellStyle name="40% - Énfasis1" xfId="7" xr:uid="{00000000-0005-0000-0000-00000C000000}"/>
    <cellStyle name="40% - Énfasis1 2" xfId="53" xr:uid="{00000000-0005-0000-0000-00000D000000}"/>
    <cellStyle name="40% - Énfasis2" xfId="8" xr:uid="{00000000-0005-0000-0000-00000E000000}"/>
    <cellStyle name="40% - Énfasis2 2" xfId="54" xr:uid="{00000000-0005-0000-0000-00000F000000}"/>
    <cellStyle name="40% - Énfasis3" xfId="9" xr:uid="{00000000-0005-0000-0000-000010000000}"/>
    <cellStyle name="40% - Énfasis3 2" xfId="55" xr:uid="{00000000-0005-0000-0000-000011000000}"/>
    <cellStyle name="40% - Énfasis4" xfId="10" xr:uid="{00000000-0005-0000-0000-000012000000}"/>
    <cellStyle name="40% - Énfasis4 2" xfId="56" xr:uid="{00000000-0005-0000-0000-000013000000}"/>
    <cellStyle name="40% - Énfasis5" xfId="11" xr:uid="{00000000-0005-0000-0000-000014000000}"/>
    <cellStyle name="40% - Énfasis5 2" xfId="57" xr:uid="{00000000-0005-0000-0000-000015000000}"/>
    <cellStyle name="40% - Énfasis6" xfId="12" xr:uid="{00000000-0005-0000-0000-000016000000}"/>
    <cellStyle name="40% - Énfasis6 2" xfId="58" xr:uid="{00000000-0005-0000-0000-000017000000}"/>
    <cellStyle name="60% - Énfasis1" xfId="13" xr:uid="{00000000-0005-0000-0000-000018000000}"/>
    <cellStyle name="60% - Énfasis2" xfId="14" xr:uid="{00000000-0005-0000-0000-000019000000}"/>
    <cellStyle name="60% - Énfasis3" xfId="15" xr:uid="{00000000-0005-0000-0000-00001A000000}"/>
    <cellStyle name="60% - Énfasis4" xfId="16" xr:uid="{00000000-0005-0000-0000-00001B000000}"/>
    <cellStyle name="60% - Énfasis5" xfId="17" xr:uid="{00000000-0005-0000-0000-00001C000000}"/>
    <cellStyle name="60% - Énfasis6" xfId="18" xr:uid="{00000000-0005-0000-0000-00001D000000}"/>
    <cellStyle name="Buena" xfId="28" xr:uid="{00000000-0005-0000-0000-00001E000000}"/>
    <cellStyle name="Cálculo" xfId="19" xr:uid="{00000000-0005-0000-0000-00001F000000}"/>
    <cellStyle name="Celda de comprobación" xfId="20" xr:uid="{00000000-0005-0000-0000-000020000000}"/>
    <cellStyle name="Celda vinculada" xfId="31" xr:uid="{00000000-0005-0000-0000-000021000000}"/>
    <cellStyle name="Check Cell 2" xfId="59" xr:uid="{00000000-0005-0000-0000-000022000000}"/>
    <cellStyle name="Encabezado 4" xfId="29" xr:uid="{00000000-0005-0000-0000-000023000000}"/>
    <cellStyle name="Énfasis1" xfId="21" xr:uid="{00000000-0005-0000-0000-000024000000}"/>
    <cellStyle name="Énfasis2" xfId="22" xr:uid="{00000000-0005-0000-0000-000025000000}"/>
    <cellStyle name="Énfasis3" xfId="23" xr:uid="{00000000-0005-0000-0000-000026000000}"/>
    <cellStyle name="Énfasis4" xfId="24" xr:uid="{00000000-0005-0000-0000-000027000000}"/>
    <cellStyle name="Énfasis5" xfId="25" xr:uid="{00000000-0005-0000-0000-000028000000}"/>
    <cellStyle name="Énfasis6" xfId="26" xr:uid="{00000000-0005-0000-0000-000029000000}"/>
    <cellStyle name="Entrada" xfId="27" xr:uid="{00000000-0005-0000-0000-00002A000000}"/>
    <cellStyle name="Euro" xfId="45" xr:uid="{00000000-0005-0000-0000-00002B000000}"/>
    <cellStyle name="Good 2" xfId="60" xr:uid="{00000000-0005-0000-0000-00002C000000}"/>
    <cellStyle name="Heading 4 2" xfId="61" xr:uid="{00000000-0005-0000-0000-00002D000000}"/>
    <cellStyle name="Incorrecto" xfId="30" xr:uid="{00000000-0005-0000-0000-00002E000000}"/>
    <cellStyle name="Linked Cell 2" xfId="62" xr:uid="{00000000-0005-0000-0000-00002F000000}"/>
    <cellStyle name="Neutral" xfId="32" builtinId="28" customBuiltin="1"/>
    <cellStyle name="Normal" xfId="0" builtinId="0"/>
    <cellStyle name="Normal 2" xfId="33" xr:uid="{00000000-0005-0000-0000-000032000000}"/>
    <cellStyle name="Normal 2 2" xfId="63" xr:uid="{00000000-0005-0000-0000-000033000000}"/>
    <cellStyle name="Normal 3" xfId="34" xr:uid="{00000000-0005-0000-0000-000034000000}"/>
    <cellStyle name="Normal 3 2" xfId="64" xr:uid="{00000000-0005-0000-0000-000035000000}"/>
    <cellStyle name="Normal 4" xfId="35" xr:uid="{00000000-0005-0000-0000-000036000000}"/>
    <cellStyle name="Normal 4 2" xfId="65" xr:uid="{00000000-0005-0000-0000-000037000000}"/>
    <cellStyle name="Normal 5" xfId="46" xr:uid="{00000000-0005-0000-0000-000038000000}"/>
    <cellStyle name="Notas" xfId="36" xr:uid="{00000000-0005-0000-0000-000039000000}"/>
    <cellStyle name="Note 2" xfId="66" xr:uid="{00000000-0005-0000-0000-00003A000000}"/>
    <cellStyle name="Salida" xfId="37" xr:uid="{00000000-0005-0000-0000-00003B000000}"/>
    <cellStyle name="Texto de advertencia" xfId="44" xr:uid="{00000000-0005-0000-0000-00003C000000}"/>
    <cellStyle name="Texto explicativo" xfId="38" xr:uid="{00000000-0005-0000-0000-00003D000000}"/>
    <cellStyle name="Título" xfId="39" xr:uid="{00000000-0005-0000-0000-00003E000000}"/>
    <cellStyle name="Título 1" xfId="40" xr:uid="{00000000-0005-0000-0000-00003F000000}"/>
    <cellStyle name="Título 2" xfId="41" xr:uid="{00000000-0005-0000-0000-000040000000}"/>
    <cellStyle name="Título 3" xfId="42" xr:uid="{00000000-0005-0000-0000-000041000000}"/>
    <cellStyle name="Total" xfId="43" builtinId="25" customBuiltin="1"/>
    <cellStyle name="Warning Text 2" xfId="67" xr:uid="{00000000-0005-0000-0000-000043000000}"/>
  </cellStyles>
  <dxfs count="29">
    <dxf>
      <fill>
        <patternFill>
          <bgColor rgb="FFFFFF99"/>
        </patternFill>
      </fill>
    </dxf>
    <dxf>
      <fill>
        <patternFill>
          <bgColor theme="6"/>
        </patternFill>
      </fill>
    </dxf>
    <dxf>
      <fill>
        <patternFill>
          <bgColor theme="9"/>
        </patternFill>
      </fill>
    </dxf>
    <dxf>
      <fill>
        <patternFill>
          <bgColor theme="6" tint="0.39994506668294322"/>
        </patternFill>
      </fill>
    </dxf>
    <dxf>
      <fill>
        <patternFill>
          <bgColor rgb="FFFF0000"/>
        </patternFill>
      </fill>
    </dxf>
    <dxf>
      <fill>
        <patternFill>
          <bgColor rgb="FFFFFF99"/>
        </patternFill>
      </fill>
    </dxf>
    <dxf>
      <fill>
        <patternFill>
          <bgColor theme="6"/>
        </patternFill>
      </fill>
    </dxf>
    <dxf>
      <fill>
        <patternFill>
          <bgColor theme="9"/>
        </patternFill>
      </fill>
    </dxf>
    <dxf>
      <fill>
        <patternFill>
          <bgColor theme="6" tint="0.39994506668294322"/>
        </patternFill>
      </fill>
    </dxf>
    <dxf>
      <fill>
        <patternFill>
          <bgColor rgb="FFFF0000"/>
        </patternFill>
      </fill>
    </dxf>
    <dxf>
      <font>
        <b/>
        <i val="0"/>
      </font>
      <fill>
        <patternFill>
          <bgColor theme="3" tint="0.59996337778862885"/>
        </patternFill>
      </fill>
    </dxf>
    <dxf>
      <font>
        <b/>
        <i val="0"/>
      </font>
      <fill>
        <patternFill>
          <bgColor theme="0"/>
        </patternFill>
      </fill>
    </dxf>
    <dxf>
      <font>
        <b/>
        <i val="0"/>
      </font>
      <fill>
        <patternFill>
          <bgColor theme="0"/>
        </patternFill>
      </fill>
    </dxf>
    <dxf>
      <font>
        <b/>
        <i val="0"/>
      </font>
      <fill>
        <patternFill>
          <bgColor rgb="FFFFFF00"/>
        </patternFill>
      </fill>
    </dxf>
    <dxf>
      <font>
        <b/>
        <i val="0"/>
      </font>
      <fill>
        <patternFill>
          <bgColor theme="0"/>
        </patternFill>
      </fill>
    </dxf>
    <dxf>
      <font>
        <b/>
        <i val="0"/>
      </font>
      <fill>
        <patternFill>
          <bgColor theme="3" tint="0.59996337778862885"/>
        </patternFill>
      </fill>
    </dxf>
    <dxf>
      <font>
        <b/>
        <i val="0"/>
      </font>
      <fill>
        <patternFill>
          <bgColor theme="0"/>
        </patternFill>
      </fill>
    </dxf>
    <dxf>
      <font>
        <color theme="0"/>
      </font>
      <fill>
        <patternFill>
          <bgColor rgb="FFFF0000"/>
        </patternFill>
      </fill>
    </dxf>
    <dxf>
      <font>
        <b val="0"/>
        <i val="0"/>
      </font>
      <fill>
        <patternFill>
          <bgColor rgb="FFFF5050"/>
        </patternFill>
      </fill>
    </dxf>
    <dxf>
      <font>
        <b val="0"/>
        <i val="0"/>
        <strike val="0"/>
      </font>
      <fill>
        <patternFill>
          <bgColor rgb="FFFFFF66"/>
        </patternFill>
      </fill>
    </dxf>
    <dxf>
      <font>
        <b val="0"/>
        <i val="0"/>
      </font>
      <fill>
        <patternFill>
          <bgColor theme="4" tint="0.39994506668294322"/>
        </patternFill>
      </fill>
    </dxf>
    <dxf>
      <font>
        <b val="0"/>
        <i val="0"/>
      </font>
      <fill>
        <patternFill>
          <bgColor rgb="FFFF5050"/>
        </patternFill>
      </fill>
    </dxf>
    <dxf>
      <font>
        <b val="0"/>
        <i val="0"/>
        <strike val="0"/>
      </font>
      <fill>
        <patternFill>
          <bgColor rgb="FFFFFF66"/>
        </patternFill>
      </fill>
    </dxf>
    <dxf>
      <font>
        <b val="0"/>
        <i val="0"/>
      </font>
      <fill>
        <patternFill>
          <bgColor theme="4" tint="0.39994506668294322"/>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s>
  <tableStyles count="0" defaultTableStyle="TableStyleMedium2" defaultPivotStyle="PivotStyleLight16"/>
  <colors>
    <mruColors>
      <color rgb="FFFF9933"/>
      <color rgb="FFFFFF99"/>
      <color rgb="FFD40511"/>
      <color rgb="FF0099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3" Type="http://schemas.openxmlformats.org/officeDocument/2006/relationships/image" Target="../media/image17.png"/><Relationship Id="rId18" Type="http://schemas.openxmlformats.org/officeDocument/2006/relationships/image" Target="../media/image22.png"/><Relationship Id="rId26" Type="http://schemas.openxmlformats.org/officeDocument/2006/relationships/image" Target="../media/image30.png"/><Relationship Id="rId39" Type="http://schemas.openxmlformats.org/officeDocument/2006/relationships/image" Target="../media/image40.png"/><Relationship Id="rId21" Type="http://schemas.openxmlformats.org/officeDocument/2006/relationships/image" Target="../media/image25.png"/><Relationship Id="rId34" Type="http://schemas.openxmlformats.org/officeDocument/2006/relationships/image" Target="../media/image36.png"/><Relationship Id="rId42" Type="http://schemas.openxmlformats.org/officeDocument/2006/relationships/image" Target="../media/image43.png"/><Relationship Id="rId7" Type="http://schemas.openxmlformats.org/officeDocument/2006/relationships/image" Target="../media/image11.png"/><Relationship Id="rId2" Type="http://schemas.openxmlformats.org/officeDocument/2006/relationships/image" Target="../media/image6.png"/><Relationship Id="rId16" Type="http://schemas.openxmlformats.org/officeDocument/2006/relationships/image" Target="../media/image20.png"/><Relationship Id="rId20" Type="http://schemas.openxmlformats.org/officeDocument/2006/relationships/image" Target="../media/image24.png"/><Relationship Id="rId29" Type="http://schemas.openxmlformats.org/officeDocument/2006/relationships/image" Target="../media/image33.png"/><Relationship Id="rId41" Type="http://schemas.openxmlformats.org/officeDocument/2006/relationships/image" Target="../media/image42.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5.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9.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37.png"/><Relationship Id="rId10" Type="http://schemas.openxmlformats.org/officeDocument/2006/relationships/image" Target="../media/image14.png"/><Relationship Id="rId19" Type="http://schemas.openxmlformats.org/officeDocument/2006/relationships/image" Target="../media/image23.png"/><Relationship Id="rId31" Type="http://schemas.microsoft.com/office/2007/relationships/hdphoto" Target="../media/hdphoto1.wdp"/><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35" Type="http://schemas.microsoft.com/office/2007/relationships/hdphoto" Target="../media/hdphoto3.wdp"/><Relationship Id="rId43" Type="http://schemas.openxmlformats.org/officeDocument/2006/relationships/image" Target="../media/image44.jpeg"/><Relationship Id="rId8" Type="http://schemas.openxmlformats.org/officeDocument/2006/relationships/image" Target="../media/image12.png"/><Relationship Id="rId3" Type="http://schemas.openxmlformats.org/officeDocument/2006/relationships/image" Target="../media/image7.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microsoft.com/office/2007/relationships/hdphoto" Target="../media/hdphoto2.wdp"/><Relationship Id="rId38" Type="http://schemas.openxmlformats.org/officeDocument/2006/relationships/image" Target="../media/image39.png"/></Relationships>
</file>

<file path=xl/drawings/_rels/drawing3.x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editAs="oneCell">
    <xdr:from>
      <xdr:col>1</xdr:col>
      <xdr:colOff>257175</xdr:colOff>
      <xdr:row>3</xdr:row>
      <xdr:rowOff>47625</xdr:rowOff>
    </xdr:from>
    <xdr:to>
      <xdr:col>1</xdr:col>
      <xdr:colOff>523875</xdr:colOff>
      <xdr:row>3</xdr:row>
      <xdr:rowOff>266700</xdr:rowOff>
    </xdr:to>
    <xdr:pic>
      <xdr:nvPicPr>
        <xdr:cNvPr id="1380" name="il_fi" descr="http://www.monografias.com/trabajos92/diseno-practicas-laboratorio-leita-ingenieria-metodos/image015.png">
          <a:extLst>
            <a:ext uri="{FF2B5EF4-FFF2-40B4-BE49-F238E27FC236}">
              <a16:creationId xmlns:a16="http://schemas.microsoft.com/office/drawing/2014/main" id="{00000000-0008-0000-0000-00006405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l="2425" t="20016" r="83694" b="66127"/>
        <a:stretch>
          <a:fillRect/>
        </a:stretch>
      </xdr:blipFill>
      <xdr:spPr bwMode="auto">
        <a:xfrm>
          <a:off x="1333500" y="1009650"/>
          <a:ext cx="2667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257175</xdr:colOff>
      <xdr:row>4</xdr:row>
      <xdr:rowOff>47625</xdr:rowOff>
    </xdr:from>
    <xdr:to>
      <xdr:col>1</xdr:col>
      <xdr:colOff>523875</xdr:colOff>
      <xdr:row>4</xdr:row>
      <xdr:rowOff>266700</xdr:rowOff>
    </xdr:to>
    <xdr:pic>
      <xdr:nvPicPr>
        <xdr:cNvPr id="1381" name="il_fi" descr="http://www.monografias.com/trabajos92/diseno-practicas-laboratorio-leita-ingenieria-metodos/image015.png">
          <a:extLst>
            <a:ext uri="{FF2B5EF4-FFF2-40B4-BE49-F238E27FC236}">
              <a16:creationId xmlns:a16="http://schemas.microsoft.com/office/drawing/2014/main" id="{00000000-0008-0000-0000-00006505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l="83694" t="3079" r="2425" b="83063"/>
        <a:stretch>
          <a:fillRect/>
        </a:stretch>
      </xdr:blipFill>
      <xdr:spPr bwMode="auto">
        <a:xfrm>
          <a:off x="1333500" y="1390650"/>
          <a:ext cx="2667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276225</xdr:colOff>
      <xdr:row>5</xdr:row>
      <xdr:rowOff>28575</xdr:rowOff>
    </xdr:from>
    <xdr:to>
      <xdr:col>1</xdr:col>
      <xdr:colOff>504825</xdr:colOff>
      <xdr:row>5</xdr:row>
      <xdr:rowOff>247650</xdr:rowOff>
    </xdr:to>
    <xdr:pic>
      <xdr:nvPicPr>
        <xdr:cNvPr id="1382" name="il_fi" descr="http://www.monografias.com/trabajos92/diseno-practicas-laboratorio-leita-ingenieria-metodos/image015.png">
          <a:extLst>
            <a:ext uri="{FF2B5EF4-FFF2-40B4-BE49-F238E27FC236}">
              <a16:creationId xmlns:a16="http://schemas.microsoft.com/office/drawing/2014/main" id="{00000000-0008-0000-0000-00006605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l="2425" t="33873" r="83694" b="49190"/>
        <a:stretch>
          <a:fillRect/>
        </a:stretch>
      </xdr:blipFill>
      <xdr:spPr bwMode="auto">
        <a:xfrm>
          <a:off x="1352550" y="1752600"/>
          <a:ext cx="2286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257175</xdr:colOff>
      <xdr:row>1</xdr:row>
      <xdr:rowOff>47625</xdr:rowOff>
    </xdr:from>
    <xdr:to>
      <xdr:col>1</xdr:col>
      <xdr:colOff>523875</xdr:colOff>
      <xdr:row>1</xdr:row>
      <xdr:rowOff>266700</xdr:rowOff>
    </xdr:to>
    <xdr:pic>
      <xdr:nvPicPr>
        <xdr:cNvPr id="1383" name="il_fi" descr="http://www.monografias.com/trabajos92/diseno-practicas-laboratorio-leita-ingenieria-metodos/image015.png">
          <a:extLst>
            <a:ext uri="{FF2B5EF4-FFF2-40B4-BE49-F238E27FC236}">
              <a16:creationId xmlns:a16="http://schemas.microsoft.com/office/drawing/2014/main" id="{00000000-0008-0000-0000-00006705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l="2425" t="53889" r="83694" b="32254"/>
        <a:stretch>
          <a:fillRect/>
        </a:stretch>
      </xdr:blipFill>
      <xdr:spPr bwMode="auto">
        <a:xfrm>
          <a:off x="1333500" y="247650"/>
          <a:ext cx="2667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276225</xdr:colOff>
      <xdr:row>2</xdr:row>
      <xdr:rowOff>47625</xdr:rowOff>
    </xdr:from>
    <xdr:to>
      <xdr:col>1</xdr:col>
      <xdr:colOff>504825</xdr:colOff>
      <xdr:row>2</xdr:row>
      <xdr:rowOff>257175</xdr:rowOff>
    </xdr:to>
    <xdr:pic>
      <xdr:nvPicPr>
        <xdr:cNvPr id="1384" name="il_fi" descr="http://www.monografias.com/trabajos92/diseno-practicas-laboratorio-leita-ingenieria-metodos/image015.png">
          <a:extLst>
            <a:ext uri="{FF2B5EF4-FFF2-40B4-BE49-F238E27FC236}">
              <a16:creationId xmlns:a16="http://schemas.microsoft.com/office/drawing/2014/main" id="{00000000-0008-0000-0000-00006805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l="2425" t="67747" r="83694" b="15317"/>
        <a:stretch>
          <a:fillRect/>
        </a:stretch>
      </xdr:blipFill>
      <xdr:spPr bwMode="auto">
        <a:xfrm>
          <a:off x="1352550" y="628650"/>
          <a:ext cx="2286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26</xdr:col>
      <xdr:colOff>0</xdr:colOff>
      <xdr:row>33</xdr:row>
      <xdr:rowOff>152400</xdr:rowOff>
    </xdr:from>
    <xdr:to>
      <xdr:col>31</xdr:col>
      <xdr:colOff>523875</xdr:colOff>
      <xdr:row>33</xdr:row>
      <xdr:rowOff>1562100</xdr:rowOff>
    </xdr:to>
    <xdr:pic>
      <xdr:nvPicPr>
        <xdr:cNvPr id="2" name="Picture 26">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18192750" y="30527625"/>
          <a:ext cx="29908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0</xdr:colOff>
      <xdr:row>33</xdr:row>
      <xdr:rowOff>152400</xdr:rowOff>
    </xdr:from>
    <xdr:to>
      <xdr:col>31</xdr:col>
      <xdr:colOff>523875</xdr:colOff>
      <xdr:row>33</xdr:row>
      <xdr:rowOff>1562100</xdr:rowOff>
    </xdr:to>
    <xdr:pic>
      <xdr:nvPicPr>
        <xdr:cNvPr id="3" name="Picture 26">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18192750" y="30527625"/>
          <a:ext cx="29908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0</xdr:colOff>
      <xdr:row>7</xdr:row>
      <xdr:rowOff>303372</xdr:rowOff>
    </xdr:from>
    <xdr:to>
      <xdr:col>31</xdr:col>
      <xdr:colOff>1643008</xdr:colOff>
      <xdr:row>8</xdr:row>
      <xdr:rowOff>301625</xdr:rowOff>
    </xdr:to>
    <xdr:pic>
      <xdr:nvPicPr>
        <xdr:cNvPr id="13" name="Picture 16" descr="C:\MyData\Docs\01_Presentations in Progress\27183_Template2010\20140402_Formatted_Templates\DHL_rgb_BG.png">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21383625" y="2113122"/>
          <a:ext cx="4151258" cy="5697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78243</xdr:colOff>
      <xdr:row>7</xdr:row>
      <xdr:rowOff>64664</xdr:rowOff>
    </xdr:from>
    <xdr:to>
      <xdr:col>8</xdr:col>
      <xdr:colOff>502908</xdr:colOff>
      <xdr:row>9</xdr:row>
      <xdr:rowOff>541664</xdr:rowOff>
    </xdr:to>
    <xdr:pic>
      <xdr:nvPicPr>
        <xdr:cNvPr id="14" name="Picture 26">
          <a:extLst>
            <a:ext uri="{FF2B5EF4-FFF2-40B4-BE49-F238E27FC236}">
              <a16:creationId xmlns:a16="http://schemas.microsoft.com/office/drawing/2014/main" id="{5543F3F3-ACC7-40AB-8D2F-1EE911C2CA6E}"/>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888868" y="1874414"/>
          <a:ext cx="996165"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13</xdr:col>
      <xdr:colOff>80151</xdr:colOff>
      <xdr:row>7</xdr:row>
      <xdr:rowOff>62739</xdr:rowOff>
    </xdr:from>
    <xdr:to>
      <xdr:col>14</xdr:col>
      <xdr:colOff>530601</xdr:colOff>
      <xdr:row>9</xdr:row>
      <xdr:rowOff>539739</xdr:rowOff>
    </xdr:to>
    <xdr:pic>
      <xdr:nvPicPr>
        <xdr:cNvPr id="15" name="Picture 29">
          <a:extLst>
            <a:ext uri="{FF2B5EF4-FFF2-40B4-BE49-F238E27FC236}">
              <a16:creationId xmlns:a16="http://schemas.microsoft.com/office/drawing/2014/main" id="{82B8BBE0-E37B-4477-A12D-F4A5BFCBCABE}"/>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319776" y="1872489"/>
          <a:ext cx="1021950"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15</xdr:col>
      <xdr:colOff>82035</xdr:colOff>
      <xdr:row>7</xdr:row>
      <xdr:rowOff>45860</xdr:rowOff>
    </xdr:from>
    <xdr:to>
      <xdr:col>16</xdr:col>
      <xdr:colOff>518265</xdr:colOff>
      <xdr:row>9</xdr:row>
      <xdr:rowOff>522860</xdr:rowOff>
    </xdr:to>
    <xdr:pic>
      <xdr:nvPicPr>
        <xdr:cNvPr id="16" name="Picture 30">
          <a:extLst>
            <a:ext uri="{FF2B5EF4-FFF2-40B4-BE49-F238E27FC236}">
              <a16:creationId xmlns:a16="http://schemas.microsoft.com/office/drawing/2014/main" id="{68CB7ADF-087F-40ED-83C2-3EF9A270CD55}"/>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3464660" y="1855610"/>
          <a:ext cx="1007730"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5</xdr:col>
      <xdr:colOff>79311</xdr:colOff>
      <xdr:row>11</xdr:row>
      <xdr:rowOff>70741</xdr:rowOff>
    </xdr:from>
    <xdr:to>
      <xdr:col>6</xdr:col>
      <xdr:colOff>467796</xdr:colOff>
      <xdr:row>13</xdr:row>
      <xdr:rowOff>547741</xdr:rowOff>
    </xdr:to>
    <xdr:pic>
      <xdr:nvPicPr>
        <xdr:cNvPr id="17" name="Picture 31">
          <a:extLst>
            <a:ext uri="{FF2B5EF4-FFF2-40B4-BE49-F238E27FC236}">
              <a16:creationId xmlns:a16="http://schemas.microsoft.com/office/drawing/2014/main" id="{4FFAA381-C621-406D-A3FE-2EB818269039}"/>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7746936" y="4166491"/>
          <a:ext cx="959985"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97133</xdr:colOff>
      <xdr:row>11</xdr:row>
      <xdr:rowOff>55236</xdr:rowOff>
    </xdr:from>
    <xdr:to>
      <xdr:col>8</xdr:col>
      <xdr:colOff>495653</xdr:colOff>
      <xdr:row>13</xdr:row>
      <xdr:rowOff>532236</xdr:rowOff>
    </xdr:to>
    <xdr:pic>
      <xdr:nvPicPr>
        <xdr:cNvPr id="18" name="Picture 32">
          <a:extLst>
            <a:ext uri="{FF2B5EF4-FFF2-40B4-BE49-F238E27FC236}">
              <a16:creationId xmlns:a16="http://schemas.microsoft.com/office/drawing/2014/main" id="{72CA89EE-9407-4045-A53F-0CBDFC403E75}"/>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907758" y="4150986"/>
          <a:ext cx="970020"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9</xdr:col>
      <xdr:colOff>111853</xdr:colOff>
      <xdr:row>11</xdr:row>
      <xdr:rowOff>55668</xdr:rowOff>
    </xdr:from>
    <xdr:to>
      <xdr:col>10</xdr:col>
      <xdr:colOff>528148</xdr:colOff>
      <xdr:row>13</xdr:row>
      <xdr:rowOff>532668</xdr:rowOff>
    </xdr:to>
    <xdr:pic>
      <xdr:nvPicPr>
        <xdr:cNvPr id="19" name="Picture 33">
          <a:extLst>
            <a:ext uri="{FF2B5EF4-FFF2-40B4-BE49-F238E27FC236}">
              <a16:creationId xmlns:a16="http://schemas.microsoft.com/office/drawing/2014/main" id="{CBD25E95-7A49-4750-881D-D19882187D2C}"/>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065478" y="4151418"/>
          <a:ext cx="987795"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11</xdr:col>
      <xdr:colOff>122736</xdr:colOff>
      <xdr:row>11</xdr:row>
      <xdr:rowOff>55109</xdr:rowOff>
    </xdr:from>
    <xdr:to>
      <xdr:col>12</xdr:col>
      <xdr:colOff>519636</xdr:colOff>
      <xdr:row>13</xdr:row>
      <xdr:rowOff>532109</xdr:rowOff>
    </xdr:to>
    <xdr:pic>
      <xdr:nvPicPr>
        <xdr:cNvPr id="20" name="Picture 34">
          <a:extLst>
            <a:ext uri="{FF2B5EF4-FFF2-40B4-BE49-F238E27FC236}">
              <a16:creationId xmlns:a16="http://schemas.microsoft.com/office/drawing/2014/main" id="{68128561-9156-4796-AA35-E708D02AC278}"/>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1219361" y="4150859"/>
          <a:ext cx="968400"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13</xdr:col>
      <xdr:colOff>131017</xdr:colOff>
      <xdr:row>11</xdr:row>
      <xdr:rowOff>43034</xdr:rowOff>
    </xdr:from>
    <xdr:to>
      <xdr:col>14</xdr:col>
      <xdr:colOff>509737</xdr:colOff>
      <xdr:row>13</xdr:row>
      <xdr:rowOff>520034</xdr:rowOff>
    </xdr:to>
    <xdr:pic>
      <xdr:nvPicPr>
        <xdr:cNvPr id="21" name="Picture 35">
          <a:extLst>
            <a:ext uri="{FF2B5EF4-FFF2-40B4-BE49-F238E27FC236}">
              <a16:creationId xmlns:a16="http://schemas.microsoft.com/office/drawing/2014/main" id="{AB163A08-8CDB-47F5-99F1-D908426ADA43}"/>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2370642" y="4138784"/>
          <a:ext cx="950220"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15</xdr:col>
      <xdr:colOff>121379</xdr:colOff>
      <xdr:row>11</xdr:row>
      <xdr:rowOff>46250</xdr:rowOff>
    </xdr:from>
    <xdr:to>
      <xdr:col>16</xdr:col>
      <xdr:colOff>492494</xdr:colOff>
      <xdr:row>13</xdr:row>
      <xdr:rowOff>523250</xdr:rowOff>
    </xdr:to>
    <xdr:pic>
      <xdr:nvPicPr>
        <xdr:cNvPr id="22" name="Picture 36">
          <a:extLst>
            <a:ext uri="{FF2B5EF4-FFF2-40B4-BE49-F238E27FC236}">
              <a16:creationId xmlns:a16="http://schemas.microsoft.com/office/drawing/2014/main" id="{3077E558-8CF2-4BDB-B7BC-461E0AD70A4C}"/>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3504004" y="4142000"/>
          <a:ext cx="942615"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5</xdr:col>
      <xdr:colOff>103885</xdr:colOff>
      <xdr:row>7</xdr:row>
      <xdr:rowOff>47625</xdr:rowOff>
    </xdr:from>
    <xdr:to>
      <xdr:col>6</xdr:col>
      <xdr:colOff>471220</xdr:colOff>
      <xdr:row>9</xdr:row>
      <xdr:rowOff>524625</xdr:rowOff>
    </xdr:to>
    <xdr:pic>
      <xdr:nvPicPr>
        <xdr:cNvPr id="23" name="Picture 37">
          <a:extLst>
            <a:ext uri="{FF2B5EF4-FFF2-40B4-BE49-F238E27FC236}">
              <a16:creationId xmlns:a16="http://schemas.microsoft.com/office/drawing/2014/main" id="{9437C133-3749-47DA-BDF0-DE74CEA3D92F}"/>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7771510" y="1857375"/>
          <a:ext cx="938835"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9</xdr:col>
      <xdr:colOff>84072</xdr:colOff>
      <xdr:row>7</xdr:row>
      <xdr:rowOff>65373</xdr:rowOff>
    </xdr:from>
    <xdr:to>
      <xdr:col>10</xdr:col>
      <xdr:colOff>503517</xdr:colOff>
      <xdr:row>9</xdr:row>
      <xdr:rowOff>542373</xdr:rowOff>
    </xdr:to>
    <xdr:pic>
      <xdr:nvPicPr>
        <xdr:cNvPr id="24" name="Picture 38">
          <a:extLst>
            <a:ext uri="{FF2B5EF4-FFF2-40B4-BE49-F238E27FC236}">
              <a16:creationId xmlns:a16="http://schemas.microsoft.com/office/drawing/2014/main" id="{4853AE2A-15BA-4A01-A4B0-289246142CA3}"/>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037697" y="1875123"/>
          <a:ext cx="990945"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11</xdr:col>
      <xdr:colOff>103621</xdr:colOff>
      <xdr:row>7</xdr:row>
      <xdr:rowOff>56737</xdr:rowOff>
    </xdr:from>
    <xdr:to>
      <xdr:col>12</xdr:col>
      <xdr:colOff>495391</xdr:colOff>
      <xdr:row>9</xdr:row>
      <xdr:rowOff>533737</xdr:rowOff>
    </xdr:to>
    <xdr:pic>
      <xdr:nvPicPr>
        <xdr:cNvPr id="25" name="Picture 39">
          <a:extLst>
            <a:ext uri="{FF2B5EF4-FFF2-40B4-BE49-F238E27FC236}">
              <a16:creationId xmlns:a16="http://schemas.microsoft.com/office/drawing/2014/main" id="{BD0D3353-4775-4E95-97B8-5D237708F1F4}"/>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1200246" y="1866487"/>
          <a:ext cx="963270" cy="1620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23</xdr:col>
      <xdr:colOff>70050</xdr:colOff>
      <xdr:row>12</xdr:row>
      <xdr:rowOff>103103</xdr:rowOff>
    </xdr:from>
    <xdr:to>
      <xdr:col>23</xdr:col>
      <xdr:colOff>1057582</xdr:colOff>
      <xdr:row>13</xdr:row>
      <xdr:rowOff>467603</xdr:rowOff>
    </xdr:to>
    <xdr:pic>
      <xdr:nvPicPr>
        <xdr:cNvPr id="26" name="Picture 110" descr="0000005012IM01.jpg">
          <a:extLst>
            <a:ext uri="{FF2B5EF4-FFF2-40B4-BE49-F238E27FC236}">
              <a16:creationId xmlns:a16="http://schemas.microsoft.com/office/drawing/2014/main" id="{173D9A07-2BFB-4340-AC45-74DA69BCD08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rcRect/>
        <a:stretch>
          <a:fillRect/>
        </a:stretch>
      </xdr:blipFill>
      <xdr:spPr bwMode="auto">
        <a:xfrm>
          <a:off x="17834175" y="4770353"/>
          <a:ext cx="987532" cy="93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209636</xdr:colOff>
      <xdr:row>12</xdr:row>
      <xdr:rowOff>105887</xdr:rowOff>
    </xdr:from>
    <xdr:to>
      <xdr:col>24</xdr:col>
      <xdr:colOff>1084484</xdr:colOff>
      <xdr:row>13</xdr:row>
      <xdr:rowOff>470387</xdr:rowOff>
    </xdr:to>
    <xdr:pic>
      <xdr:nvPicPr>
        <xdr:cNvPr id="28" name="Picture 112" descr="0000005012IM01.jpg">
          <a:extLst>
            <a:ext uri="{FF2B5EF4-FFF2-40B4-BE49-F238E27FC236}">
              <a16:creationId xmlns:a16="http://schemas.microsoft.com/office/drawing/2014/main" id="{0A526487-2F0D-416E-8BF2-C73057F0DBE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a:ext>
          </a:extLst>
        </a:blip>
        <a:srcRect/>
        <a:stretch>
          <a:fillRect/>
        </a:stretch>
      </xdr:blipFill>
      <xdr:spPr bwMode="auto">
        <a:xfrm>
          <a:off x="19085011" y="4773137"/>
          <a:ext cx="874848" cy="93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84660</xdr:colOff>
      <xdr:row>12</xdr:row>
      <xdr:rowOff>96299</xdr:rowOff>
    </xdr:from>
    <xdr:to>
      <xdr:col>22</xdr:col>
      <xdr:colOff>543774</xdr:colOff>
      <xdr:row>13</xdr:row>
      <xdr:rowOff>460799</xdr:rowOff>
    </xdr:to>
    <xdr:pic>
      <xdr:nvPicPr>
        <xdr:cNvPr id="29" name="Picture 113" descr="0000005012IM01.jpg">
          <a:extLst>
            <a:ext uri="{FF2B5EF4-FFF2-40B4-BE49-F238E27FC236}">
              <a16:creationId xmlns:a16="http://schemas.microsoft.com/office/drawing/2014/main" id="{723FCD2C-72E3-4DB2-A64E-4968E94287B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rcRect/>
        <a:stretch>
          <a:fillRect/>
        </a:stretch>
      </xdr:blipFill>
      <xdr:spPr bwMode="auto">
        <a:xfrm>
          <a:off x="16705785" y="4763549"/>
          <a:ext cx="1030614" cy="93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167623</xdr:colOff>
      <xdr:row>8</xdr:row>
      <xdr:rowOff>47625</xdr:rowOff>
    </xdr:from>
    <xdr:to>
      <xdr:col>24</xdr:col>
      <xdr:colOff>1071721</xdr:colOff>
      <xdr:row>9</xdr:row>
      <xdr:rowOff>412125</xdr:rowOff>
    </xdr:to>
    <xdr:pic>
      <xdr:nvPicPr>
        <xdr:cNvPr id="40" name="Picture 106" descr="0000005012IM01.jpg">
          <a:extLst>
            <a:ext uri="{FF2B5EF4-FFF2-40B4-BE49-F238E27FC236}">
              <a16:creationId xmlns:a16="http://schemas.microsoft.com/office/drawing/2014/main" id="{7167CDD1-40B8-45F1-9E1F-C9EDE007344D}"/>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a:ext>
          </a:extLst>
        </a:blip>
        <a:srcRect/>
        <a:stretch>
          <a:fillRect/>
        </a:stretch>
      </xdr:blipFill>
      <xdr:spPr bwMode="auto">
        <a:xfrm>
          <a:off x="19042998" y="2428875"/>
          <a:ext cx="904098" cy="93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23</xdr:col>
      <xdr:colOff>104040</xdr:colOff>
      <xdr:row>8</xdr:row>
      <xdr:rowOff>70303</xdr:rowOff>
    </xdr:from>
    <xdr:to>
      <xdr:col>23</xdr:col>
      <xdr:colOff>1016848</xdr:colOff>
      <xdr:row>9</xdr:row>
      <xdr:rowOff>434803</xdr:rowOff>
    </xdr:to>
    <xdr:pic>
      <xdr:nvPicPr>
        <xdr:cNvPr id="41" name="Picture 107" descr="0000005012IM01.jpg">
          <a:extLst>
            <a:ext uri="{FF2B5EF4-FFF2-40B4-BE49-F238E27FC236}">
              <a16:creationId xmlns:a16="http://schemas.microsoft.com/office/drawing/2014/main" id="{90F7FDA0-D1B5-4153-B002-C0B1FF18AAA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a:ext>
          </a:extLst>
        </a:blip>
        <a:srcRect/>
        <a:stretch>
          <a:fillRect/>
        </a:stretch>
      </xdr:blipFill>
      <xdr:spPr bwMode="auto">
        <a:xfrm>
          <a:off x="17868165" y="2451553"/>
          <a:ext cx="912808" cy="93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67613</xdr:colOff>
      <xdr:row>12</xdr:row>
      <xdr:rowOff>110369</xdr:rowOff>
    </xdr:from>
    <xdr:to>
      <xdr:col>20</xdr:col>
      <xdr:colOff>552377</xdr:colOff>
      <xdr:row>13</xdr:row>
      <xdr:rowOff>402869</xdr:rowOff>
    </xdr:to>
    <xdr:pic>
      <xdr:nvPicPr>
        <xdr:cNvPr id="42" name="Picture 108" descr="0000005012IM01.jpg">
          <a:extLst>
            <a:ext uri="{FF2B5EF4-FFF2-40B4-BE49-F238E27FC236}">
              <a16:creationId xmlns:a16="http://schemas.microsoft.com/office/drawing/2014/main" id="{D15F81D8-683A-4446-9FD2-011657DCA68B}"/>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l="41954" t="2643" r="42694" b="81100"/>
        <a:stretch>
          <a:fillRect/>
        </a:stretch>
      </xdr:blipFill>
      <xdr:spPr bwMode="auto">
        <a:xfrm>
          <a:off x="15656863" y="4777619"/>
          <a:ext cx="1056264" cy="86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34443</xdr:colOff>
      <xdr:row>8</xdr:row>
      <xdr:rowOff>38553</xdr:rowOff>
    </xdr:from>
    <xdr:to>
      <xdr:col>22</xdr:col>
      <xdr:colOff>539083</xdr:colOff>
      <xdr:row>9</xdr:row>
      <xdr:rowOff>403053</xdr:rowOff>
    </xdr:to>
    <xdr:pic>
      <xdr:nvPicPr>
        <xdr:cNvPr id="43" name="Picture 109" descr="0000005012IM01.jpg">
          <a:extLst>
            <a:ext uri="{FF2B5EF4-FFF2-40B4-BE49-F238E27FC236}">
              <a16:creationId xmlns:a16="http://schemas.microsoft.com/office/drawing/2014/main" id="{0B2CAB44-02E3-4BF9-B803-5CFE8E9BA576}"/>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rcRect/>
        <a:stretch>
          <a:fillRect/>
        </a:stretch>
      </xdr:blipFill>
      <xdr:spPr bwMode="auto">
        <a:xfrm>
          <a:off x="16655568" y="2419803"/>
          <a:ext cx="1076140" cy="93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19</xdr:col>
      <xdr:colOff>79363</xdr:colOff>
      <xdr:row>8</xdr:row>
      <xdr:rowOff>65037</xdr:rowOff>
    </xdr:from>
    <xdr:ext cx="1049542" cy="936000"/>
    <xdr:pic>
      <xdr:nvPicPr>
        <xdr:cNvPr id="44" name="Picture 12">
          <a:extLst>
            <a:ext uri="{FF2B5EF4-FFF2-40B4-BE49-F238E27FC236}">
              <a16:creationId xmlns:a16="http://schemas.microsoft.com/office/drawing/2014/main" id="{7D36112E-87B9-4949-94AF-BAD3F140095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l="27290" t="69730" r="63058" b="13103"/>
        <a:stretch>
          <a:fillRect/>
        </a:stretch>
      </xdr:blipFill>
      <xdr:spPr bwMode="auto">
        <a:xfrm>
          <a:off x="15668613" y="2446287"/>
          <a:ext cx="1049542" cy="93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25</xdr:col>
      <xdr:colOff>116652</xdr:colOff>
      <xdr:row>8</xdr:row>
      <xdr:rowOff>96817</xdr:rowOff>
    </xdr:from>
    <xdr:to>
      <xdr:col>25</xdr:col>
      <xdr:colOff>971220</xdr:colOff>
      <xdr:row>9</xdr:row>
      <xdr:rowOff>461317</xdr:rowOff>
    </xdr:to>
    <xdr:pic>
      <xdr:nvPicPr>
        <xdr:cNvPr id="45" name="Imagen 44">
          <a:extLst>
            <a:ext uri="{FF2B5EF4-FFF2-40B4-BE49-F238E27FC236}">
              <a16:creationId xmlns:a16="http://schemas.microsoft.com/office/drawing/2014/main" id="{51022AA8-7AFE-403C-9A94-F9249AABDB2C}"/>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0277902" y="2478067"/>
          <a:ext cx="854568" cy="93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132405</xdr:colOff>
      <xdr:row>12</xdr:row>
      <xdr:rowOff>80942</xdr:rowOff>
    </xdr:from>
    <xdr:to>
      <xdr:col>25</xdr:col>
      <xdr:colOff>956163</xdr:colOff>
      <xdr:row>13</xdr:row>
      <xdr:rowOff>445442</xdr:rowOff>
    </xdr:to>
    <xdr:pic>
      <xdr:nvPicPr>
        <xdr:cNvPr id="46" name="Picture 111" descr="0000005012IM01.jpg">
          <a:extLst>
            <a:ext uri="{FF2B5EF4-FFF2-40B4-BE49-F238E27FC236}">
              <a16:creationId xmlns:a16="http://schemas.microsoft.com/office/drawing/2014/main" id="{4F300C59-AD8B-49A0-A87D-5F79C2469FBD}"/>
            </a:ext>
          </a:extLst>
        </xdr:cNvPr>
        <xdr:cNvPicPr>
          <a:picLocks noChangeAspect="1"/>
        </xdr:cNvPicPr>
      </xdr:nvPicPr>
      <xdr:blipFill>
        <a:blip xmlns:r="http://schemas.openxmlformats.org/officeDocument/2006/relationships" r:embed="rId20" cstate="print"/>
        <a:srcRect l="62723" t="35892" r="21918" b="47568"/>
        <a:stretch>
          <a:fillRect/>
        </a:stretch>
      </xdr:blipFill>
      <xdr:spPr bwMode="auto">
        <a:xfrm>
          <a:off x="20293655" y="4748192"/>
          <a:ext cx="823758" cy="936000"/>
        </a:xfrm>
        <a:prstGeom prst="rect">
          <a:avLst/>
        </a:prstGeom>
        <a:noFill/>
        <a:ln w="9525">
          <a:noFill/>
          <a:miter lim="800000"/>
          <a:headEnd/>
          <a:tailEnd/>
        </a:ln>
      </xdr:spPr>
    </xdr:pic>
    <xdr:clientData/>
  </xdr:twoCellAnchor>
  <xdr:twoCellAnchor editAs="oneCell">
    <xdr:from>
      <xdr:col>31</xdr:col>
      <xdr:colOff>1756834</xdr:colOff>
      <xdr:row>21</xdr:row>
      <xdr:rowOff>762000</xdr:rowOff>
    </xdr:from>
    <xdr:to>
      <xdr:col>31</xdr:col>
      <xdr:colOff>6298246</xdr:colOff>
      <xdr:row>21</xdr:row>
      <xdr:rowOff>5016500</xdr:rowOff>
    </xdr:to>
    <xdr:pic>
      <xdr:nvPicPr>
        <xdr:cNvPr id="4" name="Imagen 3">
          <a:extLst>
            <a:ext uri="{FF2B5EF4-FFF2-40B4-BE49-F238E27FC236}">
              <a16:creationId xmlns:a16="http://schemas.microsoft.com/office/drawing/2014/main" id="{3A6C738E-24E2-47C5-8319-1FCC419F7830}"/>
            </a:ext>
          </a:extLst>
        </xdr:cNvPr>
        <xdr:cNvPicPr>
          <a:picLocks noChangeAspect="1"/>
        </xdr:cNvPicPr>
      </xdr:nvPicPr>
      <xdr:blipFill>
        <a:blip xmlns:r="http://schemas.openxmlformats.org/officeDocument/2006/relationships" r:embed="rId24"/>
        <a:stretch>
          <a:fillRect/>
        </a:stretch>
      </xdr:blipFill>
      <xdr:spPr>
        <a:xfrm>
          <a:off x="26204334" y="15398750"/>
          <a:ext cx="4541412" cy="4254500"/>
        </a:xfrm>
        <a:prstGeom prst="rect">
          <a:avLst/>
        </a:prstGeom>
      </xdr:spPr>
    </xdr:pic>
    <xdr:clientData/>
  </xdr:twoCellAnchor>
  <xdr:twoCellAnchor editAs="oneCell">
    <xdr:from>
      <xdr:col>25</xdr:col>
      <xdr:colOff>407459</xdr:colOff>
      <xdr:row>21</xdr:row>
      <xdr:rowOff>761999</xdr:rowOff>
    </xdr:from>
    <xdr:to>
      <xdr:col>31</xdr:col>
      <xdr:colOff>1280584</xdr:colOff>
      <xdr:row>21</xdr:row>
      <xdr:rowOff>5032374</xdr:rowOff>
    </xdr:to>
    <xdr:pic>
      <xdr:nvPicPr>
        <xdr:cNvPr id="5" name="Imagen 4">
          <a:extLst>
            <a:ext uri="{FF2B5EF4-FFF2-40B4-BE49-F238E27FC236}">
              <a16:creationId xmlns:a16="http://schemas.microsoft.com/office/drawing/2014/main" id="{2C9EF4F4-CD49-4648-830B-46F23977019F}"/>
            </a:ext>
          </a:extLst>
        </xdr:cNvPr>
        <xdr:cNvPicPr>
          <a:picLocks noChangeAspect="1"/>
        </xdr:cNvPicPr>
      </xdr:nvPicPr>
      <xdr:blipFill>
        <a:blip xmlns:r="http://schemas.openxmlformats.org/officeDocument/2006/relationships" r:embed="rId25"/>
        <a:stretch>
          <a:fillRect/>
        </a:stretch>
      </xdr:blipFill>
      <xdr:spPr>
        <a:xfrm>
          <a:off x="21235459" y="15398749"/>
          <a:ext cx="4492625" cy="4270375"/>
        </a:xfrm>
        <a:prstGeom prst="rect">
          <a:avLst/>
        </a:prstGeom>
      </xdr:spPr>
    </xdr:pic>
    <xdr:clientData/>
  </xdr:twoCellAnchor>
  <xdr:twoCellAnchor>
    <xdr:from>
      <xdr:col>26</xdr:col>
      <xdr:colOff>375708</xdr:colOff>
      <xdr:row>21</xdr:row>
      <xdr:rowOff>190500</xdr:rowOff>
    </xdr:from>
    <xdr:to>
      <xdr:col>30</xdr:col>
      <xdr:colOff>518583</xdr:colOff>
      <xdr:row>21</xdr:row>
      <xdr:rowOff>666750</xdr:rowOff>
    </xdr:to>
    <xdr:sp macro="" textlink="">
      <xdr:nvSpPr>
        <xdr:cNvPr id="6" name="Rectángulo: esquinas redondeadas 5">
          <a:extLst>
            <a:ext uri="{FF2B5EF4-FFF2-40B4-BE49-F238E27FC236}">
              <a16:creationId xmlns:a16="http://schemas.microsoft.com/office/drawing/2014/main" id="{F069F89B-97ED-4C74-A6C6-72736D1BC331}"/>
            </a:ext>
          </a:extLst>
        </xdr:cNvPr>
        <xdr:cNvSpPr/>
      </xdr:nvSpPr>
      <xdr:spPr bwMode="auto">
        <a:xfrm>
          <a:off x="22314958" y="14827250"/>
          <a:ext cx="2111375" cy="476250"/>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Recepción</a:t>
          </a:r>
          <a:r>
            <a:rPr lang="es-CL" sz="1600" baseline="0"/>
            <a:t> Patrimonial</a:t>
          </a:r>
          <a:endParaRPr lang="es-CL" sz="1600"/>
        </a:p>
      </xdr:txBody>
    </xdr:sp>
    <xdr:clientData/>
  </xdr:twoCellAnchor>
  <xdr:twoCellAnchor>
    <xdr:from>
      <xdr:col>31</xdr:col>
      <xdr:colOff>2575983</xdr:colOff>
      <xdr:row>21</xdr:row>
      <xdr:rowOff>215900</xdr:rowOff>
    </xdr:from>
    <xdr:to>
      <xdr:col>33</xdr:col>
      <xdr:colOff>105834</xdr:colOff>
      <xdr:row>21</xdr:row>
      <xdr:rowOff>682626</xdr:rowOff>
    </xdr:to>
    <xdr:sp macro="" textlink="">
      <xdr:nvSpPr>
        <xdr:cNvPr id="7" name="Rectángulo: esquinas redondeadas 6">
          <a:extLst>
            <a:ext uri="{FF2B5EF4-FFF2-40B4-BE49-F238E27FC236}">
              <a16:creationId xmlns:a16="http://schemas.microsoft.com/office/drawing/2014/main" id="{2D7E5E6A-0E36-4FAC-9B08-006271567B9A}"/>
            </a:ext>
          </a:extLst>
        </xdr:cNvPr>
        <xdr:cNvSpPr/>
      </xdr:nvSpPr>
      <xdr:spPr bwMode="auto">
        <a:xfrm>
          <a:off x="27023483" y="14852650"/>
          <a:ext cx="2816226" cy="466726"/>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Sala</a:t>
          </a:r>
          <a:r>
            <a:rPr lang="es-CL" sz="1600" baseline="0"/>
            <a:t> de espera Transportistas</a:t>
          </a:r>
          <a:endParaRPr lang="es-CL" sz="1600"/>
        </a:p>
      </xdr:txBody>
    </xdr:sp>
    <xdr:clientData/>
  </xdr:twoCellAnchor>
  <xdr:twoCellAnchor editAs="oneCell">
    <xdr:from>
      <xdr:col>31</xdr:col>
      <xdr:colOff>1296459</xdr:colOff>
      <xdr:row>20</xdr:row>
      <xdr:rowOff>1000124</xdr:rowOff>
    </xdr:from>
    <xdr:to>
      <xdr:col>31</xdr:col>
      <xdr:colOff>6711183</xdr:colOff>
      <xdr:row>20</xdr:row>
      <xdr:rowOff>4985919</xdr:rowOff>
    </xdr:to>
    <xdr:pic>
      <xdr:nvPicPr>
        <xdr:cNvPr id="8" name="Imagen 7">
          <a:extLst>
            <a:ext uri="{FF2B5EF4-FFF2-40B4-BE49-F238E27FC236}">
              <a16:creationId xmlns:a16="http://schemas.microsoft.com/office/drawing/2014/main" id="{9C39D06A-AB13-4F08-A80F-57D8B2A2C26D}"/>
            </a:ext>
          </a:extLst>
        </xdr:cNvPr>
        <xdr:cNvPicPr>
          <a:picLocks noChangeAspect="1"/>
        </xdr:cNvPicPr>
      </xdr:nvPicPr>
      <xdr:blipFill>
        <a:blip xmlns:r="http://schemas.openxmlformats.org/officeDocument/2006/relationships" r:embed="rId26"/>
        <a:stretch>
          <a:fillRect/>
        </a:stretch>
      </xdr:blipFill>
      <xdr:spPr>
        <a:xfrm>
          <a:off x="25743959" y="10429874"/>
          <a:ext cx="5414724" cy="3985795"/>
        </a:xfrm>
        <a:prstGeom prst="rect">
          <a:avLst/>
        </a:prstGeom>
      </xdr:spPr>
    </xdr:pic>
    <xdr:clientData/>
  </xdr:twoCellAnchor>
  <xdr:twoCellAnchor editAs="oneCell">
    <xdr:from>
      <xdr:col>25</xdr:col>
      <xdr:colOff>111125</xdr:colOff>
      <xdr:row>20</xdr:row>
      <xdr:rowOff>889000</xdr:rowOff>
    </xdr:from>
    <xdr:to>
      <xdr:col>31</xdr:col>
      <xdr:colOff>539749</xdr:colOff>
      <xdr:row>20</xdr:row>
      <xdr:rowOff>4815417</xdr:rowOff>
    </xdr:to>
    <xdr:pic>
      <xdr:nvPicPr>
        <xdr:cNvPr id="9" name="Imagen 8">
          <a:extLst>
            <a:ext uri="{FF2B5EF4-FFF2-40B4-BE49-F238E27FC236}">
              <a16:creationId xmlns:a16="http://schemas.microsoft.com/office/drawing/2014/main" id="{EE9C14BB-BE24-40B9-99E7-1369397A7985}"/>
            </a:ext>
          </a:extLst>
        </xdr:cNvPr>
        <xdr:cNvPicPr>
          <a:picLocks noChangeAspect="1"/>
        </xdr:cNvPicPr>
      </xdr:nvPicPr>
      <xdr:blipFill>
        <a:blip xmlns:r="http://schemas.openxmlformats.org/officeDocument/2006/relationships" r:embed="rId27"/>
        <a:stretch>
          <a:fillRect/>
        </a:stretch>
      </xdr:blipFill>
      <xdr:spPr>
        <a:xfrm>
          <a:off x="20939125" y="10318750"/>
          <a:ext cx="4048124" cy="3926417"/>
        </a:xfrm>
        <a:prstGeom prst="rect">
          <a:avLst/>
        </a:prstGeom>
      </xdr:spPr>
    </xdr:pic>
    <xdr:clientData/>
  </xdr:twoCellAnchor>
  <xdr:twoCellAnchor>
    <xdr:from>
      <xdr:col>31</xdr:col>
      <xdr:colOff>2072463</xdr:colOff>
      <xdr:row>23</xdr:row>
      <xdr:rowOff>4718338</xdr:rowOff>
    </xdr:from>
    <xdr:to>
      <xdr:col>31</xdr:col>
      <xdr:colOff>4940555</xdr:colOff>
      <xdr:row>23</xdr:row>
      <xdr:rowOff>5176445</xdr:rowOff>
    </xdr:to>
    <xdr:sp macro="" textlink="">
      <xdr:nvSpPr>
        <xdr:cNvPr id="38" name="Rectángulo: esquinas redondeadas 37">
          <a:extLst>
            <a:ext uri="{FF2B5EF4-FFF2-40B4-BE49-F238E27FC236}">
              <a16:creationId xmlns:a16="http://schemas.microsoft.com/office/drawing/2014/main" id="{84B0A6A8-81F3-4D5A-8B09-23B8EB65DD30}"/>
            </a:ext>
          </a:extLst>
        </xdr:cNvPr>
        <xdr:cNvSpPr/>
      </xdr:nvSpPr>
      <xdr:spPr bwMode="auto">
        <a:xfrm>
          <a:off x="26519963" y="29562713"/>
          <a:ext cx="2868092" cy="458107"/>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baseline="0"/>
            <a:t>Plataforma TMS</a:t>
          </a:r>
          <a:endParaRPr lang="es-CL" sz="1600"/>
        </a:p>
      </xdr:txBody>
    </xdr:sp>
    <xdr:clientData/>
  </xdr:twoCellAnchor>
  <xdr:twoCellAnchor editAs="oneCell">
    <xdr:from>
      <xdr:col>31</xdr:col>
      <xdr:colOff>1712282</xdr:colOff>
      <xdr:row>23</xdr:row>
      <xdr:rowOff>686210</xdr:rowOff>
    </xdr:from>
    <xdr:to>
      <xdr:col>31</xdr:col>
      <xdr:colOff>6281859</xdr:colOff>
      <xdr:row>23</xdr:row>
      <xdr:rowOff>4619625</xdr:rowOff>
    </xdr:to>
    <xdr:pic>
      <xdr:nvPicPr>
        <xdr:cNvPr id="39" name="Imagen 38">
          <a:extLst>
            <a:ext uri="{FF2B5EF4-FFF2-40B4-BE49-F238E27FC236}">
              <a16:creationId xmlns:a16="http://schemas.microsoft.com/office/drawing/2014/main" id="{F8779833-3B5D-4549-8A69-94A65DAF9468}"/>
            </a:ext>
          </a:extLst>
        </xdr:cNvPr>
        <xdr:cNvPicPr>
          <a:picLocks noChangeAspect="1"/>
        </xdr:cNvPicPr>
      </xdr:nvPicPr>
      <xdr:blipFill>
        <a:blip xmlns:r="http://schemas.openxmlformats.org/officeDocument/2006/relationships" r:embed="rId24"/>
        <a:stretch>
          <a:fillRect/>
        </a:stretch>
      </xdr:blipFill>
      <xdr:spPr>
        <a:xfrm>
          <a:off x="26159782" y="25530585"/>
          <a:ext cx="4569577" cy="3933415"/>
        </a:xfrm>
        <a:prstGeom prst="rect">
          <a:avLst/>
        </a:prstGeom>
      </xdr:spPr>
    </xdr:pic>
    <xdr:clientData/>
  </xdr:twoCellAnchor>
  <xdr:twoCellAnchor editAs="oneCell">
    <xdr:from>
      <xdr:col>25</xdr:col>
      <xdr:colOff>328084</xdr:colOff>
      <xdr:row>23</xdr:row>
      <xdr:rowOff>670335</xdr:rowOff>
    </xdr:from>
    <xdr:to>
      <xdr:col>31</xdr:col>
      <xdr:colOff>1229375</xdr:colOff>
      <xdr:row>23</xdr:row>
      <xdr:rowOff>4635501</xdr:rowOff>
    </xdr:to>
    <xdr:pic>
      <xdr:nvPicPr>
        <xdr:cNvPr id="47" name="Imagen 46">
          <a:extLst>
            <a:ext uri="{FF2B5EF4-FFF2-40B4-BE49-F238E27FC236}">
              <a16:creationId xmlns:a16="http://schemas.microsoft.com/office/drawing/2014/main" id="{B725050B-372B-4E81-AD2D-3A4B849A2F60}"/>
            </a:ext>
          </a:extLst>
        </xdr:cNvPr>
        <xdr:cNvPicPr>
          <a:picLocks noChangeAspect="1"/>
        </xdr:cNvPicPr>
      </xdr:nvPicPr>
      <xdr:blipFill>
        <a:blip xmlns:r="http://schemas.openxmlformats.org/officeDocument/2006/relationships" r:embed="rId25"/>
        <a:stretch>
          <a:fillRect/>
        </a:stretch>
      </xdr:blipFill>
      <xdr:spPr>
        <a:xfrm>
          <a:off x="21156084" y="25514710"/>
          <a:ext cx="4520791" cy="3965166"/>
        </a:xfrm>
        <a:prstGeom prst="rect">
          <a:avLst/>
        </a:prstGeom>
      </xdr:spPr>
    </xdr:pic>
    <xdr:clientData/>
  </xdr:twoCellAnchor>
  <xdr:twoCellAnchor>
    <xdr:from>
      <xdr:col>26</xdr:col>
      <xdr:colOff>302990</xdr:colOff>
      <xdr:row>23</xdr:row>
      <xdr:rowOff>98835</xdr:rowOff>
    </xdr:from>
    <xdr:to>
      <xdr:col>30</xdr:col>
      <xdr:colOff>460716</xdr:colOff>
      <xdr:row>23</xdr:row>
      <xdr:rowOff>575085</xdr:rowOff>
    </xdr:to>
    <xdr:sp macro="" textlink="">
      <xdr:nvSpPr>
        <xdr:cNvPr id="48" name="Rectángulo: esquinas redondeadas 47">
          <a:extLst>
            <a:ext uri="{FF2B5EF4-FFF2-40B4-BE49-F238E27FC236}">
              <a16:creationId xmlns:a16="http://schemas.microsoft.com/office/drawing/2014/main" id="{E2C30AF0-49C0-4A14-9017-9A4F7D3B5D00}"/>
            </a:ext>
          </a:extLst>
        </xdr:cNvPr>
        <xdr:cNvSpPr/>
      </xdr:nvSpPr>
      <xdr:spPr bwMode="auto">
        <a:xfrm>
          <a:off x="22242240" y="24943210"/>
          <a:ext cx="2126226" cy="476250"/>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Recepción</a:t>
          </a:r>
          <a:r>
            <a:rPr lang="es-CL" sz="1600" baseline="0"/>
            <a:t> Patrimonial</a:t>
          </a:r>
          <a:endParaRPr lang="es-CL" sz="1600"/>
        </a:p>
      </xdr:txBody>
    </xdr:sp>
    <xdr:clientData/>
  </xdr:twoCellAnchor>
  <xdr:twoCellAnchor>
    <xdr:from>
      <xdr:col>31</xdr:col>
      <xdr:colOff>2531431</xdr:colOff>
      <xdr:row>23</xdr:row>
      <xdr:rowOff>124235</xdr:rowOff>
    </xdr:from>
    <xdr:to>
      <xdr:col>33</xdr:col>
      <xdr:colOff>81254</xdr:colOff>
      <xdr:row>23</xdr:row>
      <xdr:rowOff>590961</xdr:rowOff>
    </xdr:to>
    <xdr:sp macro="" textlink="">
      <xdr:nvSpPr>
        <xdr:cNvPr id="49" name="Rectángulo: esquinas redondeadas 48">
          <a:extLst>
            <a:ext uri="{FF2B5EF4-FFF2-40B4-BE49-F238E27FC236}">
              <a16:creationId xmlns:a16="http://schemas.microsoft.com/office/drawing/2014/main" id="{EFA0609B-D531-4BB1-ACDC-E9AB0211DD1F}"/>
            </a:ext>
          </a:extLst>
        </xdr:cNvPr>
        <xdr:cNvSpPr/>
      </xdr:nvSpPr>
      <xdr:spPr bwMode="auto">
        <a:xfrm>
          <a:off x="26978931" y="24968610"/>
          <a:ext cx="2836198" cy="466726"/>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Sala</a:t>
          </a:r>
          <a:r>
            <a:rPr lang="es-CL" sz="1600" baseline="0"/>
            <a:t> de espera Transportistas</a:t>
          </a:r>
          <a:endParaRPr lang="es-CL" sz="1600"/>
        </a:p>
      </xdr:txBody>
    </xdr:sp>
    <xdr:clientData/>
  </xdr:twoCellAnchor>
  <xdr:twoCellAnchor editAs="oneCell">
    <xdr:from>
      <xdr:col>31</xdr:col>
      <xdr:colOff>1245250</xdr:colOff>
      <xdr:row>22</xdr:row>
      <xdr:rowOff>698499</xdr:rowOff>
    </xdr:from>
    <xdr:to>
      <xdr:col>31</xdr:col>
      <xdr:colOff>6700941</xdr:colOff>
      <xdr:row>22</xdr:row>
      <xdr:rowOff>4684294</xdr:rowOff>
    </xdr:to>
    <xdr:pic>
      <xdr:nvPicPr>
        <xdr:cNvPr id="50" name="Imagen 49">
          <a:extLst>
            <a:ext uri="{FF2B5EF4-FFF2-40B4-BE49-F238E27FC236}">
              <a16:creationId xmlns:a16="http://schemas.microsoft.com/office/drawing/2014/main" id="{A1AB49F8-92E4-49DB-BCDA-3429842E1670}"/>
            </a:ext>
          </a:extLst>
        </xdr:cNvPr>
        <xdr:cNvPicPr>
          <a:picLocks noChangeAspect="1"/>
        </xdr:cNvPicPr>
      </xdr:nvPicPr>
      <xdr:blipFill>
        <a:blip xmlns:r="http://schemas.openxmlformats.org/officeDocument/2006/relationships" r:embed="rId26"/>
        <a:stretch>
          <a:fillRect/>
        </a:stretch>
      </xdr:blipFill>
      <xdr:spPr>
        <a:xfrm>
          <a:off x="25692750" y="20542249"/>
          <a:ext cx="5455691" cy="3985795"/>
        </a:xfrm>
        <a:prstGeom prst="rect">
          <a:avLst/>
        </a:prstGeom>
      </xdr:spPr>
    </xdr:pic>
    <xdr:clientData/>
  </xdr:twoCellAnchor>
  <xdr:twoCellAnchor editAs="oneCell">
    <xdr:from>
      <xdr:col>25</xdr:col>
      <xdr:colOff>31750</xdr:colOff>
      <xdr:row>22</xdr:row>
      <xdr:rowOff>587375</xdr:rowOff>
    </xdr:from>
    <xdr:to>
      <xdr:col>31</xdr:col>
      <xdr:colOff>488540</xdr:colOff>
      <xdr:row>22</xdr:row>
      <xdr:rowOff>4513792</xdr:rowOff>
    </xdr:to>
    <xdr:pic>
      <xdr:nvPicPr>
        <xdr:cNvPr id="51" name="Imagen 50">
          <a:extLst>
            <a:ext uri="{FF2B5EF4-FFF2-40B4-BE49-F238E27FC236}">
              <a16:creationId xmlns:a16="http://schemas.microsoft.com/office/drawing/2014/main" id="{8D56CF97-6CFD-401C-8C28-E05C5B25DE44}"/>
            </a:ext>
          </a:extLst>
        </xdr:cNvPr>
        <xdr:cNvPicPr>
          <a:picLocks noChangeAspect="1"/>
        </xdr:cNvPicPr>
      </xdr:nvPicPr>
      <xdr:blipFill>
        <a:blip xmlns:r="http://schemas.openxmlformats.org/officeDocument/2006/relationships" r:embed="rId27"/>
        <a:stretch>
          <a:fillRect/>
        </a:stretch>
      </xdr:blipFill>
      <xdr:spPr>
        <a:xfrm>
          <a:off x="20859750" y="20431125"/>
          <a:ext cx="4076290" cy="3926417"/>
        </a:xfrm>
        <a:prstGeom prst="rect">
          <a:avLst/>
        </a:prstGeom>
      </xdr:spPr>
    </xdr:pic>
    <xdr:clientData/>
  </xdr:twoCellAnchor>
  <xdr:oneCellAnchor>
    <xdr:from>
      <xdr:col>25</xdr:col>
      <xdr:colOff>95250</xdr:colOff>
      <xdr:row>24</xdr:row>
      <xdr:rowOff>333373</xdr:rowOff>
    </xdr:from>
    <xdr:ext cx="4698999" cy="3619501"/>
    <xdr:pic>
      <xdr:nvPicPr>
        <xdr:cNvPr id="52" name="Imagen 51">
          <a:extLst>
            <a:ext uri="{FF2B5EF4-FFF2-40B4-BE49-F238E27FC236}">
              <a16:creationId xmlns:a16="http://schemas.microsoft.com/office/drawing/2014/main" id="{AA0B9409-5A9B-4552-AA12-43CDCAC44E45}"/>
            </a:ext>
          </a:extLst>
        </xdr:cNvPr>
        <xdr:cNvPicPr>
          <a:picLocks noChangeAspect="1"/>
        </xdr:cNvPicPr>
      </xdr:nvPicPr>
      <xdr:blipFill>
        <a:blip xmlns:r="http://schemas.openxmlformats.org/officeDocument/2006/relationships" r:embed="rId28"/>
        <a:stretch>
          <a:fillRect/>
        </a:stretch>
      </xdr:blipFill>
      <xdr:spPr>
        <a:xfrm>
          <a:off x="20923250" y="30384748"/>
          <a:ext cx="4698999" cy="3619501"/>
        </a:xfrm>
        <a:prstGeom prst="rect">
          <a:avLst/>
        </a:prstGeom>
      </xdr:spPr>
    </xdr:pic>
    <xdr:clientData/>
  </xdr:oneCellAnchor>
  <xdr:twoCellAnchor>
    <xdr:from>
      <xdr:col>26</xdr:col>
      <xdr:colOff>283044</xdr:colOff>
      <xdr:row>24</xdr:row>
      <xdr:rowOff>4118136</xdr:rowOff>
    </xdr:from>
    <xdr:to>
      <xdr:col>30</xdr:col>
      <xdr:colOff>29242</xdr:colOff>
      <xdr:row>24</xdr:row>
      <xdr:rowOff>4576243</xdr:rowOff>
    </xdr:to>
    <xdr:sp macro="" textlink="">
      <xdr:nvSpPr>
        <xdr:cNvPr id="53" name="Rectángulo: esquinas redondeadas 52">
          <a:extLst>
            <a:ext uri="{FF2B5EF4-FFF2-40B4-BE49-F238E27FC236}">
              <a16:creationId xmlns:a16="http://schemas.microsoft.com/office/drawing/2014/main" id="{1473FB22-FB1B-434C-98F2-6097D51C25EF}"/>
            </a:ext>
          </a:extLst>
        </xdr:cNvPr>
        <xdr:cNvSpPr/>
      </xdr:nvSpPr>
      <xdr:spPr bwMode="auto">
        <a:xfrm>
          <a:off x="22222294" y="34169511"/>
          <a:ext cx="1714698" cy="458107"/>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Factura Camión</a:t>
          </a:r>
        </a:p>
      </xdr:txBody>
    </xdr:sp>
    <xdr:clientData/>
  </xdr:twoCellAnchor>
  <xdr:twoCellAnchor>
    <xdr:from>
      <xdr:col>31</xdr:col>
      <xdr:colOff>2819767</xdr:colOff>
      <xdr:row>24</xdr:row>
      <xdr:rowOff>4048286</xdr:rowOff>
    </xdr:from>
    <xdr:to>
      <xdr:col>33</xdr:col>
      <xdr:colOff>650362</xdr:colOff>
      <xdr:row>24</xdr:row>
      <xdr:rowOff>4556124</xdr:rowOff>
    </xdr:to>
    <xdr:sp macro="" textlink="">
      <xdr:nvSpPr>
        <xdr:cNvPr id="54" name="Rectángulo: esquinas redondeadas 53">
          <a:extLst>
            <a:ext uri="{FF2B5EF4-FFF2-40B4-BE49-F238E27FC236}">
              <a16:creationId xmlns:a16="http://schemas.microsoft.com/office/drawing/2014/main" id="{D1521257-62D0-4F70-8DF2-B400B1B0E7BF}"/>
            </a:ext>
          </a:extLst>
        </xdr:cNvPr>
        <xdr:cNvSpPr/>
      </xdr:nvSpPr>
      <xdr:spPr bwMode="auto">
        <a:xfrm>
          <a:off x="27267267" y="34099661"/>
          <a:ext cx="3116970" cy="507838"/>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Planilla</a:t>
          </a:r>
          <a:r>
            <a:rPr lang="es-CL" sz="1600" baseline="0"/>
            <a:t> Packing List</a:t>
          </a:r>
          <a:endParaRPr lang="es-CL" sz="1600"/>
        </a:p>
      </xdr:txBody>
    </xdr:sp>
    <xdr:clientData/>
  </xdr:twoCellAnchor>
  <xdr:oneCellAnchor>
    <xdr:from>
      <xdr:col>31</xdr:col>
      <xdr:colOff>1892197</xdr:colOff>
      <xdr:row>24</xdr:row>
      <xdr:rowOff>301625</xdr:rowOff>
    </xdr:from>
    <xdr:ext cx="4667250" cy="3730624"/>
    <xdr:pic>
      <xdr:nvPicPr>
        <xdr:cNvPr id="55" name="Imagen 54">
          <a:extLst>
            <a:ext uri="{FF2B5EF4-FFF2-40B4-BE49-F238E27FC236}">
              <a16:creationId xmlns:a16="http://schemas.microsoft.com/office/drawing/2014/main" id="{1DA1AEA8-D832-4D95-BBF1-9CD871A8E95D}"/>
            </a:ext>
          </a:extLst>
        </xdr:cNvPr>
        <xdr:cNvPicPr>
          <a:picLocks noChangeAspect="1"/>
        </xdr:cNvPicPr>
      </xdr:nvPicPr>
      <xdr:blipFill>
        <a:blip xmlns:r="http://schemas.openxmlformats.org/officeDocument/2006/relationships" r:embed="rId29"/>
        <a:stretch>
          <a:fillRect/>
        </a:stretch>
      </xdr:blipFill>
      <xdr:spPr>
        <a:xfrm>
          <a:off x="26339697" y="30353000"/>
          <a:ext cx="4667250" cy="3730624"/>
        </a:xfrm>
        <a:prstGeom prst="rect">
          <a:avLst/>
        </a:prstGeom>
      </xdr:spPr>
    </xdr:pic>
    <xdr:clientData/>
  </xdr:oneCellAnchor>
  <xdr:twoCellAnchor editAs="oneCell">
    <xdr:from>
      <xdr:col>31</xdr:col>
      <xdr:colOff>25581</xdr:colOff>
      <xdr:row>25</xdr:row>
      <xdr:rowOff>1364436</xdr:rowOff>
    </xdr:from>
    <xdr:to>
      <xdr:col>31</xdr:col>
      <xdr:colOff>2944671</xdr:colOff>
      <xdr:row>25</xdr:row>
      <xdr:rowOff>4555718</xdr:rowOff>
    </xdr:to>
    <xdr:pic>
      <xdr:nvPicPr>
        <xdr:cNvPr id="90" name="Imagen 89">
          <a:extLst>
            <a:ext uri="{FF2B5EF4-FFF2-40B4-BE49-F238E27FC236}">
              <a16:creationId xmlns:a16="http://schemas.microsoft.com/office/drawing/2014/main" id="{3E8894BD-09EB-44AB-8A66-FB1A01A75C03}"/>
            </a:ext>
          </a:extLst>
        </xdr:cNvPr>
        <xdr:cNvPicPr>
          <a:picLocks noChangeAspect="1"/>
        </xdr:cNvPicPr>
      </xdr:nvPicPr>
      <xdr:blipFill rotWithShape="1">
        <a:blip xmlns:r="http://schemas.openxmlformats.org/officeDocument/2006/relationships" r:embed="rId30">
          <a:extLst>
            <a:ext uri="{BEBA8EAE-BF5A-486C-A8C5-ECC9F3942E4B}">
              <a14:imgProps xmlns:a14="http://schemas.microsoft.com/office/drawing/2010/main">
                <a14:imgLayer r:embed="rId31">
                  <a14:imgEffect>
                    <a14:brightnessContrast bright="20000" contrast="-40000"/>
                  </a14:imgEffect>
                </a14:imgLayer>
              </a14:imgProps>
            </a:ext>
          </a:extLst>
        </a:blip>
        <a:srcRect l="30522" r="14458"/>
        <a:stretch/>
      </xdr:blipFill>
      <xdr:spPr>
        <a:xfrm rot="16200000">
          <a:off x="24336985" y="36758907"/>
          <a:ext cx="3191282" cy="2919090"/>
        </a:xfrm>
        <a:prstGeom prst="rect">
          <a:avLst/>
        </a:prstGeom>
      </xdr:spPr>
    </xdr:pic>
    <xdr:clientData/>
  </xdr:twoCellAnchor>
  <xdr:twoCellAnchor editAs="oneCell">
    <xdr:from>
      <xdr:col>25</xdr:col>
      <xdr:colOff>0</xdr:colOff>
      <xdr:row>25</xdr:row>
      <xdr:rowOff>827128</xdr:rowOff>
    </xdr:from>
    <xdr:to>
      <xdr:col>30</xdr:col>
      <xdr:colOff>467635</xdr:colOff>
      <xdr:row>25</xdr:row>
      <xdr:rowOff>4555718</xdr:rowOff>
    </xdr:to>
    <xdr:pic>
      <xdr:nvPicPr>
        <xdr:cNvPr id="91" name="Imagen 90">
          <a:extLst>
            <a:ext uri="{FF2B5EF4-FFF2-40B4-BE49-F238E27FC236}">
              <a16:creationId xmlns:a16="http://schemas.microsoft.com/office/drawing/2014/main" id="{C105CC45-AC23-4793-A82B-412934FEB991}"/>
            </a:ext>
          </a:extLst>
        </xdr:cNvPr>
        <xdr:cNvPicPr>
          <a:picLocks noChangeAspect="1"/>
        </xdr:cNvPicPr>
      </xdr:nvPicPr>
      <xdr:blipFill>
        <a:blip xmlns:r="http://schemas.openxmlformats.org/officeDocument/2006/relationships" r:embed="rId32">
          <a:extLst>
            <a:ext uri="{BEBA8EAE-BF5A-486C-A8C5-ECC9F3942E4B}">
              <a14:imgProps xmlns:a14="http://schemas.microsoft.com/office/drawing/2010/main">
                <a14:imgLayer r:embed="rId33">
                  <a14:imgEffect>
                    <a14:brightnessContrast bright="20000" contrast="-40000"/>
                  </a14:imgEffect>
                </a14:imgLayer>
              </a14:imgProps>
            </a:ext>
          </a:extLst>
        </a:blip>
        <a:stretch>
          <a:fillRect/>
        </a:stretch>
      </xdr:blipFill>
      <xdr:spPr>
        <a:xfrm>
          <a:off x="20828000" y="36085503"/>
          <a:ext cx="3547385" cy="3728590"/>
        </a:xfrm>
        <a:prstGeom prst="rect">
          <a:avLst/>
        </a:prstGeom>
      </xdr:spPr>
    </xdr:pic>
    <xdr:clientData/>
  </xdr:twoCellAnchor>
  <xdr:twoCellAnchor>
    <xdr:from>
      <xdr:col>27</xdr:col>
      <xdr:colOff>233383</xdr:colOff>
      <xdr:row>25</xdr:row>
      <xdr:rowOff>2780975</xdr:rowOff>
    </xdr:from>
    <xdr:to>
      <xdr:col>28</xdr:col>
      <xdr:colOff>35556</xdr:colOff>
      <xdr:row>25</xdr:row>
      <xdr:rowOff>3350846</xdr:rowOff>
    </xdr:to>
    <xdr:sp macro="" textlink="">
      <xdr:nvSpPr>
        <xdr:cNvPr id="92" name="Rectángulo: esquinas redondeadas 91">
          <a:extLst>
            <a:ext uri="{FF2B5EF4-FFF2-40B4-BE49-F238E27FC236}">
              <a16:creationId xmlns:a16="http://schemas.microsoft.com/office/drawing/2014/main" id="{9752FC5B-3093-474E-8D40-4258A0C4E339}"/>
            </a:ext>
          </a:extLst>
        </xdr:cNvPr>
        <xdr:cNvSpPr/>
      </xdr:nvSpPr>
      <xdr:spPr bwMode="auto">
        <a:xfrm>
          <a:off x="22871133" y="38039350"/>
          <a:ext cx="341923" cy="569871"/>
        </a:xfrm>
        <a:prstGeom prst="roundRect">
          <a:avLst/>
        </a:prstGeom>
        <a:noFill/>
        <a:ln w="38100" cap="flat" cmpd="sng" algn="ctr">
          <a:solidFill>
            <a:srgbClr val="FFFF00"/>
          </a:solidFill>
          <a:prstDash val="solid"/>
          <a:round/>
          <a:headEnd type="none" w="med" len="med"/>
          <a:tailEnd type="none" w="med" len="med"/>
        </a:ln>
        <a:effectLst/>
      </xdr:spPr>
      <xdr:txBody>
        <a:bodyPr vertOverflow="clip" wrap="square" lIns="18288" tIns="0" rIns="0" bIns="0" rtlCol="0" anchor="ctr" upright="1"/>
        <a:lstStyle/>
        <a:p>
          <a:pPr algn="l"/>
          <a:endParaRPr lang="es-CL" sz="1100"/>
        </a:p>
      </xdr:txBody>
    </xdr:sp>
    <xdr:clientData/>
  </xdr:twoCellAnchor>
  <xdr:twoCellAnchor>
    <xdr:from>
      <xdr:col>25</xdr:col>
      <xdr:colOff>700127</xdr:colOff>
      <xdr:row>25</xdr:row>
      <xdr:rowOff>45590</xdr:rowOff>
    </xdr:from>
    <xdr:to>
      <xdr:col>28</xdr:col>
      <xdr:colOff>92283</xdr:colOff>
      <xdr:row>25</xdr:row>
      <xdr:rowOff>615461</xdr:rowOff>
    </xdr:to>
    <xdr:sp macro="" textlink="">
      <xdr:nvSpPr>
        <xdr:cNvPr id="93" name="Rectángulo: esquinas redondeadas 92">
          <a:extLst>
            <a:ext uri="{FF2B5EF4-FFF2-40B4-BE49-F238E27FC236}">
              <a16:creationId xmlns:a16="http://schemas.microsoft.com/office/drawing/2014/main" id="{557A6954-4EFD-4F5F-8B3F-65DC38202EC5}"/>
            </a:ext>
          </a:extLst>
        </xdr:cNvPr>
        <xdr:cNvSpPr/>
      </xdr:nvSpPr>
      <xdr:spPr bwMode="auto">
        <a:xfrm>
          <a:off x="21528127" y="35303965"/>
          <a:ext cx="1741656" cy="569871"/>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Sellos del Camión</a:t>
          </a:r>
        </a:p>
      </xdr:txBody>
    </xdr:sp>
    <xdr:clientData/>
  </xdr:twoCellAnchor>
  <xdr:twoCellAnchor>
    <xdr:from>
      <xdr:col>26</xdr:col>
      <xdr:colOff>459704</xdr:colOff>
      <xdr:row>25</xdr:row>
      <xdr:rowOff>615461</xdr:rowOff>
    </xdr:from>
    <xdr:to>
      <xdr:col>27</xdr:col>
      <xdr:colOff>404345</xdr:colOff>
      <xdr:row>25</xdr:row>
      <xdr:rowOff>2780975</xdr:rowOff>
    </xdr:to>
    <xdr:cxnSp macro="">
      <xdr:nvCxnSpPr>
        <xdr:cNvPr id="94" name="Conector recto de flecha 93">
          <a:extLst>
            <a:ext uri="{FF2B5EF4-FFF2-40B4-BE49-F238E27FC236}">
              <a16:creationId xmlns:a16="http://schemas.microsoft.com/office/drawing/2014/main" id="{B3F46A27-3EDB-46A7-92EF-AAC2957DD948}"/>
            </a:ext>
          </a:extLst>
        </xdr:cNvPr>
        <xdr:cNvCxnSpPr>
          <a:stCxn id="93" idx="2"/>
          <a:endCxn id="92" idx="0"/>
        </xdr:cNvCxnSpPr>
      </xdr:nvCxnSpPr>
      <xdr:spPr bwMode="auto">
        <a:xfrm>
          <a:off x="22398954" y="35873836"/>
          <a:ext cx="643141" cy="2165514"/>
        </a:xfrm>
        <a:prstGeom prst="straightConnector1">
          <a:avLst/>
        </a:prstGeom>
        <a:solidFill>
          <a:srgbClr val="160000"/>
        </a:solidFill>
        <a:ln w="38100" cap="flat" cmpd="sng" algn="ctr">
          <a:solidFill>
            <a:srgbClr val="FF0000"/>
          </a:solidFill>
          <a:prstDash val="solid"/>
          <a:round/>
          <a:headEnd type="none" w="med" len="med"/>
          <a:tailEnd type="triangle"/>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31</xdr:col>
      <xdr:colOff>613640</xdr:colOff>
      <xdr:row>25</xdr:row>
      <xdr:rowOff>103276</xdr:rowOff>
    </xdr:from>
    <xdr:to>
      <xdr:col>31</xdr:col>
      <xdr:colOff>2277327</xdr:colOff>
      <xdr:row>25</xdr:row>
      <xdr:rowOff>494046</xdr:rowOff>
    </xdr:to>
    <xdr:sp macro="" textlink="">
      <xdr:nvSpPr>
        <xdr:cNvPr id="95" name="Rectángulo: esquinas redondeadas 94">
          <a:extLst>
            <a:ext uri="{FF2B5EF4-FFF2-40B4-BE49-F238E27FC236}">
              <a16:creationId xmlns:a16="http://schemas.microsoft.com/office/drawing/2014/main" id="{C8BAABA4-AB9F-47E4-8683-373071930711}"/>
            </a:ext>
          </a:extLst>
        </xdr:cNvPr>
        <xdr:cNvSpPr/>
      </xdr:nvSpPr>
      <xdr:spPr bwMode="auto">
        <a:xfrm>
          <a:off x="25061140" y="35361651"/>
          <a:ext cx="1663687" cy="390770"/>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Código del Sello</a:t>
          </a:r>
        </a:p>
      </xdr:txBody>
    </xdr:sp>
    <xdr:clientData/>
  </xdr:twoCellAnchor>
  <xdr:twoCellAnchor>
    <xdr:from>
      <xdr:col>31</xdr:col>
      <xdr:colOff>1443289</xdr:colOff>
      <xdr:row>25</xdr:row>
      <xdr:rowOff>494046</xdr:rowOff>
    </xdr:from>
    <xdr:to>
      <xdr:col>31</xdr:col>
      <xdr:colOff>2009719</xdr:colOff>
      <xdr:row>25</xdr:row>
      <xdr:rowOff>2846103</xdr:rowOff>
    </xdr:to>
    <xdr:cxnSp macro="">
      <xdr:nvCxnSpPr>
        <xdr:cNvPr id="96" name="Conector recto de flecha 95">
          <a:extLst>
            <a:ext uri="{FF2B5EF4-FFF2-40B4-BE49-F238E27FC236}">
              <a16:creationId xmlns:a16="http://schemas.microsoft.com/office/drawing/2014/main" id="{D074F87B-9C28-4491-A9AF-2774C1B61967}"/>
            </a:ext>
          </a:extLst>
        </xdr:cNvPr>
        <xdr:cNvCxnSpPr>
          <a:stCxn id="95" idx="2"/>
        </xdr:cNvCxnSpPr>
      </xdr:nvCxnSpPr>
      <xdr:spPr bwMode="auto">
        <a:xfrm>
          <a:off x="25890789" y="35752421"/>
          <a:ext cx="566430" cy="2352057"/>
        </a:xfrm>
        <a:prstGeom prst="straightConnector1">
          <a:avLst/>
        </a:prstGeom>
        <a:solidFill>
          <a:srgbClr val="160000"/>
        </a:solidFill>
        <a:ln w="38100" cap="flat" cmpd="sng" algn="ctr">
          <a:solidFill>
            <a:srgbClr val="FF0000"/>
          </a:solidFill>
          <a:prstDash val="solid"/>
          <a:round/>
          <a:headEnd type="none" w="med" len="med"/>
          <a:tailEnd type="triangle"/>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31</xdr:col>
      <xdr:colOff>3045112</xdr:colOff>
      <xdr:row>25</xdr:row>
      <xdr:rowOff>648025</xdr:rowOff>
    </xdr:from>
    <xdr:to>
      <xdr:col>31</xdr:col>
      <xdr:colOff>6929168</xdr:colOff>
      <xdr:row>25</xdr:row>
      <xdr:rowOff>4583235</xdr:rowOff>
    </xdr:to>
    <xdr:pic>
      <xdr:nvPicPr>
        <xdr:cNvPr id="97" name="Imagen 96">
          <a:extLst>
            <a:ext uri="{FF2B5EF4-FFF2-40B4-BE49-F238E27FC236}">
              <a16:creationId xmlns:a16="http://schemas.microsoft.com/office/drawing/2014/main" id="{25FE0E2A-C6B7-402E-BD29-1179DE61AC64}"/>
            </a:ext>
          </a:extLst>
        </xdr:cNvPr>
        <xdr:cNvPicPr>
          <a:picLocks noChangeAspect="1"/>
        </xdr:cNvPicPr>
      </xdr:nvPicPr>
      <xdr:blipFill rotWithShape="1">
        <a:blip xmlns:r="http://schemas.openxmlformats.org/officeDocument/2006/relationships" r:embed="rId34">
          <a:extLst>
            <a:ext uri="{BEBA8EAE-BF5A-486C-A8C5-ECC9F3942E4B}">
              <a14:imgProps xmlns:a14="http://schemas.microsoft.com/office/drawing/2010/main">
                <a14:imgLayer r:embed="rId35">
                  <a14:imgEffect>
                    <a14:brightnessContrast bright="20000" contrast="-40000"/>
                  </a14:imgEffect>
                </a14:imgLayer>
              </a14:imgProps>
            </a:ext>
          </a:extLst>
        </a:blip>
        <a:srcRect l="9063" r="9798"/>
        <a:stretch/>
      </xdr:blipFill>
      <xdr:spPr>
        <a:xfrm>
          <a:off x="27492612" y="35906400"/>
          <a:ext cx="3884056" cy="3935210"/>
        </a:xfrm>
        <a:prstGeom prst="rect">
          <a:avLst/>
        </a:prstGeom>
      </xdr:spPr>
    </xdr:pic>
    <xdr:clientData/>
  </xdr:twoCellAnchor>
  <xdr:twoCellAnchor>
    <xdr:from>
      <xdr:col>31</xdr:col>
      <xdr:colOff>3088258</xdr:colOff>
      <xdr:row>25</xdr:row>
      <xdr:rowOff>3003551</xdr:rowOff>
    </xdr:from>
    <xdr:to>
      <xdr:col>31</xdr:col>
      <xdr:colOff>3716908</xdr:colOff>
      <xdr:row>25</xdr:row>
      <xdr:rowOff>3111501</xdr:rowOff>
    </xdr:to>
    <xdr:sp macro="" textlink="">
      <xdr:nvSpPr>
        <xdr:cNvPr id="98" name="Rectángulo: esquinas redondeadas 97">
          <a:extLst>
            <a:ext uri="{FF2B5EF4-FFF2-40B4-BE49-F238E27FC236}">
              <a16:creationId xmlns:a16="http://schemas.microsoft.com/office/drawing/2014/main" id="{6D6E65A6-BD91-40A0-AE7C-45FD2C39F1B7}"/>
            </a:ext>
          </a:extLst>
        </xdr:cNvPr>
        <xdr:cNvSpPr/>
      </xdr:nvSpPr>
      <xdr:spPr bwMode="auto">
        <a:xfrm>
          <a:off x="27535758" y="38261926"/>
          <a:ext cx="628650" cy="107950"/>
        </a:xfrm>
        <a:prstGeom prst="roundRect">
          <a:avLst/>
        </a:prstGeom>
        <a:noFill/>
        <a:ln w="38100" cap="flat" cmpd="sng" algn="ctr">
          <a:solidFill>
            <a:srgbClr val="FFFF00"/>
          </a:solidFill>
          <a:prstDash val="solid"/>
          <a:round/>
          <a:headEnd type="none" w="med" len="med"/>
          <a:tailEnd type="none" w="med" len="med"/>
        </a:ln>
        <a:effectLst/>
      </xdr:spPr>
      <xdr:txBody>
        <a:bodyPr vertOverflow="clip" wrap="square" lIns="18288" tIns="0" rIns="0" bIns="0" rtlCol="0" anchor="ctr" upright="1"/>
        <a:lstStyle/>
        <a:p>
          <a:pPr algn="l"/>
          <a:endParaRPr lang="es-CL" sz="1100"/>
        </a:p>
      </xdr:txBody>
    </xdr:sp>
    <xdr:clientData/>
  </xdr:twoCellAnchor>
  <xdr:twoCellAnchor>
    <xdr:from>
      <xdr:col>31</xdr:col>
      <xdr:colOff>3402583</xdr:colOff>
      <xdr:row>25</xdr:row>
      <xdr:rowOff>543847</xdr:rowOff>
    </xdr:from>
    <xdr:to>
      <xdr:col>31</xdr:col>
      <xdr:colOff>5185486</xdr:colOff>
      <xdr:row>25</xdr:row>
      <xdr:rowOff>3003551</xdr:rowOff>
    </xdr:to>
    <xdr:cxnSp macro="">
      <xdr:nvCxnSpPr>
        <xdr:cNvPr id="99" name="Conector recto de flecha 98">
          <a:extLst>
            <a:ext uri="{FF2B5EF4-FFF2-40B4-BE49-F238E27FC236}">
              <a16:creationId xmlns:a16="http://schemas.microsoft.com/office/drawing/2014/main" id="{8D3D091A-EC79-4533-BEF0-3E31D02F6BF2}"/>
            </a:ext>
          </a:extLst>
        </xdr:cNvPr>
        <xdr:cNvCxnSpPr>
          <a:stCxn id="100" idx="2"/>
          <a:endCxn id="98" idx="0"/>
        </xdr:cNvCxnSpPr>
      </xdr:nvCxnSpPr>
      <xdr:spPr bwMode="auto">
        <a:xfrm flipH="1">
          <a:off x="27850083" y="35802222"/>
          <a:ext cx="1782903" cy="2459704"/>
        </a:xfrm>
        <a:prstGeom prst="straightConnector1">
          <a:avLst/>
        </a:prstGeom>
        <a:solidFill>
          <a:srgbClr val="160000"/>
        </a:solidFill>
        <a:ln w="38100" cap="flat" cmpd="sng" algn="ctr">
          <a:solidFill>
            <a:srgbClr val="FF0000"/>
          </a:solidFill>
          <a:prstDash val="solid"/>
          <a:round/>
          <a:headEnd type="none" w="med" len="med"/>
          <a:tailEnd type="triangle"/>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31</xdr:col>
      <xdr:colOff>3163721</xdr:colOff>
      <xdr:row>25</xdr:row>
      <xdr:rowOff>0</xdr:rowOff>
    </xdr:from>
    <xdr:to>
      <xdr:col>31</xdr:col>
      <xdr:colOff>7207250</xdr:colOff>
      <xdr:row>25</xdr:row>
      <xdr:rowOff>543847</xdr:rowOff>
    </xdr:to>
    <xdr:sp macro="" textlink="">
      <xdr:nvSpPr>
        <xdr:cNvPr id="100" name="Rectángulo: esquinas redondeadas 99">
          <a:extLst>
            <a:ext uri="{FF2B5EF4-FFF2-40B4-BE49-F238E27FC236}">
              <a16:creationId xmlns:a16="http://schemas.microsoft.com/office/drawing/2014/main" id="{86C78067-839C-492C-8606-609FF04981E5}"/>
            </a:ext>
          </a:extLst>
        </xdr:cNvPr>
        <xdr:cNvSpPr/>
      </xdr:nvSpPr>
      <xdr:spPr bwMode="auto">
        <a:xfrm>
          <a:off x="27611221" y="35258375"/>
          <a:ext cx="4043529" cy="543847"/>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Sellos del</a:t>
          </a:r>
          <a:r>
            <a:rPr lang="es-CL" sz="1600" baseline="0"/>
            <a:t> Camión en Factura</a:t>
          </a:r>
          <a:endParaRPr lang="es-CL" sz="1600"/>
        </a:p>
      </xdr:txBody>
    </xdr:sp>
    <xdr:clientData/>
  </xdr:twoCellAnchor>
  <xdr:twoCellAnchor editAs="oneCell">
    <xdr:from>
      <xdr:col>31</xdr:col>
      <xdr:colOff>1749322</xdr:colOff>
      <xdr:row>26</xdr:row>
      <xdr:rowOff>0</xdr:rowOff>
    </xdr:from>
    <xdr:to>
      <xdr:col>31</xdr:col>
      <xdr:colOff>6721674</xdr:colOff>
      <xdr:row>26</xdr:row>
      <xdr:rowOff>4714875</xdr:rowOff>
    </xdr:to>
    <xdr:pic>
      <xdr:nvPicPr>
        <xdr:cNvPr id="101" name="Imagen 100">
          <a:extLst>
            <a:ext uri="{FF2B5EF4-FFF2-40B4-BE49-F238E27FC236}">
              <a16:creationId xmlns:a16="http://schemas.microsoft.com/office/drawing/2014/main" id="{E37754D4-EE34-4D69-8416-55CFA9C7DDC0}"/>
            </a:ext>
          </a:extLst>
        </xdr:cNvPr>
        <xdr:cNvPicPr>
          <a:picLocks noChangeAspect="1"/>
        </xdr:cNvPicPr>
      </xdr:nvPicPr>
      <xdr:blipFill>
        <a:blip xmlns:r="http://schemas.openxmlformats.org/officeDocument/2006/relationships" r:embed="rId36"/>
        <a:stretch>
          <a:fillRect/>
        </a:stretch>
      </xdr:blipFill>
      <xdr:spPr>
        <a:xfrm>
          <a:off x="26196822" y="40465375"/>
          <a:ext cx="4972352" cy="4714875"/>
        </a:xfrm>
        <a:prstGeom prst="rect">
          <a:avLst/>
        </a:prstGeom>
      </xdr:spPr>
    </xdr:pic>
    <xdr:clientData/>
  </xdr:twoCellAnchor>
  <xdr:twoCellAnchor editAs="oneCell">
    <xdr:from>
      <xdr:col>25</xdr:col>
      <xdr:colOff>0</xdr:colOff>
      <xdr:row>26</xdr:row>
      <xdr:rowOff>777875</xdr:rowOff>
    </xdr:from>
    <xdr:to>
      <xdr:col>31</xdr:col>
      <xdr:colOff>1266416</xdr:colOff>
      <xdr:row>26</xdr:row>
      <xdr:rowOff>4938155</xdr:rowOff>
    </xdr:to>
    <xdr:pic>
      <xdr:nvPicPr>
        <xdr:cNvPr id="102" name="Imagen 101">
          <a:extLst>
            <a:ext uri="{FF2B5EF4-FFF2-40B4-BE49-F238E27FC236}">
              <a16:creationId xmlns:a16="http://schemas.microsoft.com/office/drawing/2014/main" id="{0607751C-8F8C-455C-987A-644283E4C8B9}"/>
            </a:ext>
          </a:extLst>
        </xdr:cNvPr>
        <xdr:cNvPicPr>
          <a:picLocks noChangeAspect="1"/>
        </xdr:cNvPicPr>
      </xdr:nvPicPr>
      <xdr:blipFill>
        <a:blip xmlns:r="http://schemas.openxmlformats.org/officeDocument/2006/relationships" r:embed="rId37"/>
        <a:stretch>
          <a:fillRect/>
        </a:stretch>
      </xdr:blipFill>
      <xdr:spPr>
        <a:xfrm>
          <a:off x="20828000" y="41243250"/>
          <a:ext cx="4885916" cy="4160280"/>
        </a:xfrm>
        <a:prstGeom prst="rect">
          <a:avLst/>
        </a:prstGeom>
      </xdr:spPr>
    </xdr:pic>
    <xdr:clientData/>
  </xdr:twoCellAnchor>
  <xdr:twoCellAnchor>
    <xdr:from>
      <xdr:col>25</xdr:col>
      <xdr:colOff>603249</xdr:colOff>
      <xdr:row>26</xdr:row>
      <xdr:rowOff>63500</xdr:rowOff>
    </xdr:from>
    <xdr:to>
      <xdr:col>31</xdr:col>
      <xdr:colOff>567915</xdr:colOff>
      <xdr:row>26</xdr:row>
      <xdr:rowOff>698500</xdr:rowOff>
    </xdr:to>
    <xdr:sp macro="" textlink="">
      <xdr:nvSpPr>
        <xdr:cNvPr id="103" name="Rectángulo: esquinas redondeadas 102">
          <a:extLst>
            <a:ext uri="{FF2B5EF4-FFF2-40B4-BE49-F238E27FC236}">
              <a16:creationId xmlns:a16="http://schemas.microsoft.com/office/drawing/2014/main" id="{CF1856EF-475D-4B28-85FB-26A992B0AE8D}"/>
            </a:ext>
          </a:extLst>
        </xdr:cNvPr>
        <xdr:cNvSpPr/>
      </xdr:nvSpPr>
      <xdr:spPr bwMode="auto">
        <a:xfrm>
          <a:off x="21431249" y="40528875"/>
          <a:ext cx="3584166" cy="635000"/>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a:t>Check List Recepción</a:t>
          </a:r>
          <a:r>
            <a:rPr lang="es-CL" sz="1600" baseline="0"/>
            <a:t> y Descarga de Camión</a:t>
          </a:r>
          <a:endParaRPr lang="es-CL" sz="1600"/>
        </a:p>
      </xdr:txBody>
    </xdr:sp>
    <xdr:clientData/>
  </xdr:twoCellAnchor>
  <xdr:twoCellAnchor editAs="oneCell">
    <xdr:from>
      <xdr:col>25</xdr:col>
      <xdr:colOff>0</xdr:colOff>
      <xdr:row>27</xdr:row>
      <xdr:rowOff>0</xdr:rowOff>
    </xdr:from>
    <xdr:to>
      <xdr:col>30</xdr:col>
      <xdr:colOff>5633</xdr:colOff>
      <xdr:row>27</xdr:row>
      <xdr:rowOff>4841876</xdr:rowOff>
    </xdr:to>
    <xdr:pic>
      <xdr:nvPicPr>
        <xdr:cNvPr id="104" name="Imagen 103">
          <a:extLst>
            <a:ext uri="{FF2B5EF4-FFF2-40B4-BE49-F238E27FC236}">
              <a16:creationId xmlns:a16="http://schemas.microsoft.com/office/drawing/2014/main" id="{D1658D38-AF19-4652-B727-3B9B71BE8F81}"/>
            </a:ext>
          </a:extLst>
        </xdr:cNvPr>
        <xdr:cNvPicPr>
          <a:picLocks noChangeAspect="1"/>
        </xdr:cNvPicPr>
      </xdr:nvPicPr>
      <xdr:blipFill>
        <a:blip xmlns:r="http://schemas.openxmlformats.org/officeDocument/2006/relationships" r:embed="rId38"/>
        <a:stretch>
          <a:fillRect/>
        </a:stretch>
      </xdr:blipFill>
      <xdr:spPr>
        <a:xfrm>
          <a:off x="20828000" y="45672375"/>
          <a:ext cx="3085383" cy="4841876"/>
        </a:xfrm>
        <a:prstGeom prst="rect">
          <a:avLst/>
        </a:prstGeom>
      </xdr:spPr>
    </xdr:pic>
    <xdr:clientData/>
  </xdr:twoCellAnchor>
  <xdr:twoCellAnchor editAs="oneCell">
    <xdr:from>
      <xdr:col>30</xdr:col>
      <xdr:colOff>180258</xdr:colOff>
      <xdr:row>27</xdr:row>
      <xdr:rowOff>1</xdr:rowOff>
    </xdr:from>
    <xdr:to>
      <xdr:col>31</xdr:col>
      <xdr:colOff>3041855</xdr:colOff>
      <xdr:row>27</xdr:row>
      <xdr:rowOff>4826000</xdr:rowOff>
    </xdr:to>
    <xdr:pic>
      <xdr:nvPicPr>
        <xdr:cNvPr id="105" name="Imagen 104">
          <a:extLst>
            <a:ext uri="{FF2B5EF4-FFF2-40B4-BE49-F238E27FC236}">
              <a16:creationId xmlns:a16="http://schemas.microsoft.com/office/drawing/2014/main" id="{6DCC84BA-ABEF-4B5F-A137-61434BF1FE76}"/>
            </a:ext>
          </a:extLst>
        </xdr:cNvPr>
        <xdr:cNvPicPr>
          <a:picLocks noChangeAspect="1"/>
        </xdr:cNvPicPr>
      </xdr:nvPicPr>
      <xdr:blipFill>
        <a:blip xmlns:r="http://schemas.openxmlformats.org/officeDocument/2006/relationships" r:embed="rId39"/>
        <a:stretch>
          <a:fillRect/>
        </a:stretch>
      </xdr:blipFill>
      <xdr:spPr>
        <a:xfrm>
          <a:off x="24088008" y="45672376"/>
          <a:ext cx="3401347" cy="4825999"/>
        </a:xfrm>
        <a:prstGeom prst="rect">
          <a:avLst/>
        </a:prstGeom>
      </xdr:spPr>
    </xdr:pic>
    <xdr:clientData/>
  </xdr:twoCellAnchor>
  <xdr:twoCellAnchor editAs="oneCell">
    <xdr:from>
      <xdr:col>31</xdr:col>
      <xdr:colOff>3216480</xdr:colOff>
      <xdr:row>27</xdr:row>
      <xdr:rowOff>15874</xdr:rowOff>
    </xdr:from>
    <xdr:to>
      <xdr:col>31</xdr:col>
      <xdr:colOff>6842107</xdr:colOff>
      <xdr:row>27</xdr:row>
      <xdr:rowOff>4825999</xdr:rowOff>
    </xdr:to>
    <xdr:pic>
      <xdr:nvPicPr>
        <xdr:cNvPr id="106" name="Imagen 105">
          <a:extLst>
            <a:ext uri="{FF2B5EF4-FFF2-40B4-BE49-F238E27FC236}">
              <a16:creationId xmlns:a16="http://schemas.microsoft.com/office/drawing/2014/main" id="{4D56B2CE-74DF-4084-A107-1D61FF784873}"/>
            </a:ext>
          </a:extLst>
        </xdr:cNvPr>
        <xdr:cNvPicPr>
          <a:picLocks noChangeAspect="1"/>
        </xdr:cNvPicPr>
      </xdr:nvPicPr>
      <xdr:blipFill>
        <a:blip xmlns:r="http://schemas.openxmlformats.org/officeDocument/2006/relationships" r:embed="rId40"/>
        <a:stretch>
          <a:fillRect/>
        </a:stretch>
      </xdr:blipFill>
      <xdr:spPr>
        <a:xfrm>
          <a:off x="27663980" y="45688249"/>
          <a:ext cx="3625627" cy="4810125"/>
        </a:xfrm>
        <a:prstGeom prst="rect">
          <a:avLst/>
        </a:prstGeom>
      </xdr:spPr>
    </xdr:pic>
    <xdr:clientData/>
  </xdr:twoCellAnchor>
  <xdr:oneCellAnchor>
    <xdr:from>
      <xdr:col>31</xdr:col>
      <xdr:colOff>3502057</xdr:colOff>
      <xdr:row>28</xdr:row>
      <xdr:rowOff>641350</xdr:rowOff>
    </xdr:from>
    <xdr:ext cx="3294019" cy="3857625"/>
    <xdr:pic>
      <xdr:nvPicPr>
        <xdr:cNvPr id="118" name="Imagen 117">
          <a:extLst>
            <a:ext uri="{FF2B5EF4-FFF2-40B4-BE49-F238E27FC236}">
              <a16:creationId xmlns:a16="http://schemas.microsoft.com/office/drawing/2014/main" id="{658FA172-F93F-411A-8B5E-4F9970ADCA2E}"/>
            </a:ext>
          </a:extLst>
        </xdr:cNvPr>
        <xdr:cNvPicPr>
          <a:picLocks noChangeAspect="1"/>
        </xdr:cNvPicPr>
      </xdr:nvPicPr>
      <xdr:blipFill>
        <a:blip xmlns:r="http://schemas.openxmlformats.org/officeDocument/2006/relationships" r:embed="rId41"/>
        <a:stretch>
          <a:fillRect/>
        </a:stretch>
      </xdr:blipFill>
      <xdr:spPr>
        <a:xfrm>
          <a:off x="27949557" y="51520725"/>
          <a:ext cx="3294019" cy="3857625"/>
        </a:xfrm>
        <a:prstGeom prst="rect">
          <a:avLst/>
        </a:prstGeom>
      </xdr:spPr>
    </xdr:pic>
    <xdr:clientData/>
  </xdr:oneCellAnchor>
  <xdr:twoCellAnchor>
    <xdr:from>
      <xdr:col>25</xdr:col>
      <xdr:colOff>737971</xdr:colOff>
      <xdr:row>28</xdr:row>
      <xdr:rowOff>6350</xdr:rowOff>
    </xdr:from>
    <xdr:to>
      <xdr:col>28</xdr:col>
      <xdr:colOff>101633</xdr:colOff>
      <xdr:row>28</xdr:row>
      <xdr:rowOff>464457</xdr:rowOff>
    </xdr:to>
    <xdr:sp macro="" textlink="">
      <xdr:nvSpPr>
        <xdr:cNvPr id="120" name="Rectángulo: esquinas redondeadas 119">
          <a:extLst>
            <a:ext uri="{FF2B5EF4-FFF2-40B4-BE49-F238E27FC236}">
              <a16:creationId xmlns:a16="http://schemas.microsoft.com/office/drawing/2014/main" id="{091EBD80-F0F0-4353-A51F-DB14BB6B8AF2}"/>
            </a:ext>
          </a:extLst>
        </xdr:cNvPr>
        <xdr:cNvSpPr/>
      </xdr:nvSpPr>
      <xdr:spPr bwMode="auto">
        <a:xfrm>
          <a:off x="21565971" y="50885725"/>
          <a:ext cx="1713162" cy="458107"/>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b="1"/>
            <a:t>Regla de la</a:t>
          </a:r>
          <a:r>
            <a:rPr lang="es-CL" sz="1600" b="1" baseline="0"/>
            <a:t> LLave</a:t>
          </a:r>
          <a:endParaRPr lang="es-CL" sz="1600" b="1"/>
        </a:p>
      </xdr:txBody>
    </xdr:sp>
    <xdr:clientData/>
  </xdr:twoCellAnchor>
  <xdr:twoCellAnchor>
    <xdr:from>
      <xdr:col>31</xdr:col>
      <xdr:colOff>111125</xdr:colOff>
      <xdr:row>28</xdr:row>
      <xdr:rowOff>1260474</xdr:rowOff>
    </xdr:from>
    <xdr:to>
      <xdr:col>31</xdr:col>
      <xdr:colOff>1379628</xdr:colOff>
      <xdr:row>28</xdr:row>
      <xdr:rowOff>2990849</xdr:rowOff>
    </xdr:to>
    <xdr:sp macro="" textlink="">
      <xdr:nvSpPr>
        <xdr:cNvPr id="121" name="Rectángulo: esquinas redondeadas 120">
          <a:extLst>
            <a:ext uri="{FF2B5EF4-FFF2-40B4-BE49-F238E27FC236}">
              <a16:creationId xmlns:a16="http://schemas.microsoft.com/office/drawing/2014/main" id="{872C2926-09EF-4117-B59D-A7E68376F577}"/>
            </a:ext>
          </a:extLst>
        </xdr:cNvPr>
        <xdr:cNvSpPr/>
      </xdr:nvSpPr>
      <xdr:spPr bwMode="auto">
        <a:xfrm>
          <a:off x="24558625" y="52139849"/>
          <a:ext cx="1268503" cy="1730375"/>
        </a:xfrm>
        <a:prstGeom prst="roundRect">
          <a:avLst/>
        </a:prstGeom>
        <a:noFill/>
        <a:ln w="38100" cap="flat" cmpd="sng" algn="ctr">
          <a:solidFill>
            <a:srgbClr val="FFFF00"/>
          </a:solidFill>
          <a:prstDash val="solid"/>
          <a:round/>
          <a:headEnd type="none" w="med" len="med"/>
          <a:tailEnd type="none" w="med" len="med"/>
        </a:ln>
        <a:effectLst/>
      </xdr:spPr>
      <xdr:txBody>
        <a:bodyPr vertOverflow="clip" wrap="square" lIns="18288" tIns="0" rIns="0" bIns="0" rtlCol="0" anchor="ctr" upright="1"/>
        <a:lstStyle/>
        <a:p>
          <a:pPr algn="l"/>
          <a:endParaRPr lang="es-CL" sz="1100"/>
        </a:p>
      </xdr:txBody>
    </xdr:sp>
    <xdr:clientData/>
  </xdr:twoCellAnchor>
  <xdr:oneCellAnchor>
    <xdr:from>
      <xdr:col>31</xdr:col>
      <xdr:colOff>47624</xdr:colOff>
      <xdr:row>28</xdr:row>
      <xdr:rowOff>657225</xdr:rowOff>
    </xdr:from>
    <xdr:ext cx="3172479" cy="3877568"/>
    <xdr:pic>
      <xdr:nvPicPr>
        <xdr:cNvPr id="122" name="Imagen 121">
          <a:extLst>
            <a:ext uri="{FF2B5EF4-FFF2-40B4-BE49-F238E27FC236}">
              <a16:creationId xmlns:a16="http://schemas.microsoft.com/office/drawing/2014/main" id="{85F46645-BE69-4BF8-ADF6-73790E9B9CC1}"/>
            </a:ext>
          </a:extLst>
        </xdr:cNvPr>
        <xdr:cNvPicPr>
          <a:picLocks noChangeAspect="1"/>
        </xdr:cNvPicPr>
      </xdr:nvPicPr>
      <xdr:blipFill>
        <a:blip xmlns:r="http://schemas.openxmlformats.org/officeDocument/2006/relationships" r:embed="rId42"/>
        <a:stretch>
          <a:fillRect/>
        </a:stretch>
      </xdr:blipFill>
      <xdr:spPr>
        <a:xfrm>
          <a:off x="24495124" y="51536600"/>
          <a:ext cx="3172479" cy="3877568"/>
        </a:xfrm>
        <a:prstGeom prst="rect">
          <a:avLst/>
        </a:prstGeom>
      </xdr:spPr>
    </xdr:pic>
    <xdr:clientData/>
  </xdr:oneCellAnchor>
  <xdr:twoCellAnchor>
    <xdr:from>
      <xdr:col>31</xdr:col>
      <xdr:colOff>559762</xdr:colOff>
      <xdr:row>28</xdr:row>
      <xdr:rowOff>2863850</xdr:rowOff>
    </xdr:from>
    <xdr:to>
      <xdr:col>31</xdr:col>
      <xdr:colOff>1369387</xdr:colOff>
      <xdr:row>28</xdr:row>
      <xdr:rowOff>3276600</xdr:rowOff>
    </xdr:to>
    <xdr:sp macro="" textlink="">
      <xdr:nvSpPr>
        <xdr:cNvPr id="123" name="Rectángulo: esquinas redondeadas 122">
          <a:extLst>
            <a:ext uri="{FF2B5EF4-FFF2-40B4-BE49-F238E27FC236}">
              <a16:creationId xmlns:a16="http://schemas.microsoft.com/office/drawing/2014/main" id="{00D13D03-0CA5-4106-B570-3DE0B4D71562}"/>
            </a:ext>
          </a:extLst>
        </xdr:cNvPr>
        <xdr:cNvSpPr/>
      </xdr:nvSpPr>
      <xdr:spPr bwMode="auto">
        <a:xfrm>
          <a:off x="25007262" y="53743225"/>
          <a:ext cx="809625" cy="412750"/>
        </a:xfrm>
        <a:prstGeom prst="roundRect">
          <a:avLst/>
        </a:prstGeom>
        <a:noFill/>
        <a:ln w="38100" cap="flat" cmpd="sng" algn="ctr">
          <a:solidFill>
            <a:srgbClr val="FFFF00"/>
          </a:solidFill>
          <a:prstDash val="solid"/>
          <a:round/>
          <a:headEnd type="none" w="med" len="med"/>
          <a:tailEnd type="none" w="med" len="med"/>
        </a:ln>
        <a:effectLst/>
      </xdr:spPr>
      <xdr:txBody>
        <a:bodyPr vertOverflow="clip" wrap="square" lIns="18288" tIns="0" rIns="0" bIns="0" rtlCol="0" anchor="ctr" upright="1"/>
        <a:lstStyle/>
        <a:p>
          <a:pPr algn="l"/>
          <a:endParaRPr lang="es-CL" sz="1100"/>
        </a:p>
      </xdr:txBody>
    </xdr:sp>
    <xdr:clientData/>
  </xdr:twoCellAnchor>
  <xdr:twoCellAnchor>
    <xdr:from>
      <xdr:col>31</xdr:col>
      <xdr:colOff>616912</xdr:colOff>
      <xdr:row>28</xdr:row>
      <xdr:rowOff>22225</xdr:rowOff>
    </xdr:from>
    <xdr:to>
      <xdr:col>31</xdr:col>
      <xdr:colOff>2693669</xdr:colOff>
      <xdr:row>28</xdr:row>
      <xdr:rowOff>466725</xdr:rowOff>
    </xdr:to>
    <xdr:sp macro="" textlink="">
      <xdr:nvSpPr>
        <xdr:cNvPr id="124" name="Rectángulo: esquinas redondeadas 123">
          <a:extLst>
            <a:ext uri="{FF2B5EF4-FFF2-40B4-BE49-F238E27FC236}">
              <a16:creationId xmlns:a16="http://schemas.microsoft.com/office/drawing/2014/main" id="{37D18176-A2B7-4568-84DE-1D60CF80AECA}"/>
            </a:ext>
          </a:extLst>
        </xdr:cNvPr>
        <xdr:cNvSpPr/>
      </xdr:nvSpPr>
      <xdr:spPr bwMode="auto">
        <a:xfrm>
          <a:off x="25064412" y="50901600"/>
          <a:ext cx="2076757" cy="444500"/>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b="1"/>
            <a:t>Cuñas</a:t>
          </a:r>
          <a:r>
            <a:rPr lang="es-CL" sz="1600" b="1" baseline="0"/>
            <a:t> en el Camión</a:t>
          </a:r>
          <a:endParaRPr lang="es-CL" sz="1600" b="1"/>
        </a:p>
      </xdr:txBody>
    </xdr:sp>
    <xdr:clientData/>
  </xdr:twoCellAnchor>
  <xdr:twoCellAnchor>
    <xdr:from>
      <xdr:col>31</xdr:col>
      <xdr:colOff>4011908</xdr:colOff>
      <xdr:row>28</xdr:row>
      <xdr:rowOff>0</xdr:rowOff>
    </xdr:from>
    <xdr:to>
      <xdr:col>31</xdr:col>
      <xdr:colOff>6096859</xdr:colOff>
      <xdr:row>28</xdr:row>
      <xdr:rowOff>444500</xdr:rowOff>
    </xdr:to>
    <xdr:sp macro="" textlink="">
      <xdr:nvSpPr>
        <xdr:cNvPr id="125" name="Rectángulo: esquinas redondeadas 124">
          <a:extLst>
            <a:ext uri="{FF2B5EF4-FFF2-40B4-BE49-F238E27FC236}">
              <a16:creationId xmlns:a16="http://schemas.microsoft.com/office/drawing/2014/main" id="{0E7B0244-1958-4D28-9FD8-FCABCED8029B}"/>
            </a:ext>
          </a:extLst>
        </xdr:cNvPr>
        <xdr:cNvSpPr/>
      </xdr:nvSpPr>
      <xdr:spPr bwMode="auto">
        <a:xfrm>
          <a:off x="28459408" y="50879375"/>
          <a:ext cx="2084951" cy="444500"/>
        </a:xfrm>
        <a:prstGeom prst="roundRect">
          <a:avLst/>
        </a:prstGeom>
        <a:noFill/>
        <a:ln w="38100" cap="flat" cmpd="sng" algn="ctr">
          <a:solidFill>
            <a:srgbClr val="0066FF"/>
          </a:solidFill>
          <a:prstDash val="solid"/>
          <a:round/>
          <a:headEnd type="none" w="med" len="med"/>
          <a:tailEnd type="none" w="med" len="med"/>
        </a:ln>
        <a:effectLst/>
      </xdr:spPr>
      <xdr:txBody>
        <a:bodyPr vertOverflow="clip" wrap="square" lIns="18288" tIns="0" rIns="0" bIns="0" rtlCol="0" anchor="ctr" upright="1"/>
        <a:lstStyle/>
        <a:p>
          <a:pPr algn="ctr"/>
          <a:r>
            <a:rPr lang="es-CL" sz="1600" b="1" baseline="0"/>
            <a:t>Mercaderia Por descargar</a:t>
          </a:r>
          <a:endParaRPr lang="es-CL" sz="1600" b="1"/>
        </a:p>
      </xdr:txBody>
    </xdr:sp>
    <xdr:clientData/>
  </xdr:twoCellAnchor>
  <xdr:twoCellAnchor editAs="oneCell">
    <xdr:from>
      <xdr:col>25</xdr:col>
      <xdr:colOff>301624</xdr:colOff>
      <xdr:row>28</xdr:row>
      <xdr:rowOff>603250</xdr:rowOff>
    </xdr:from>
    <xdr:to>
      <xdr:col>30</xdr:col>
      <xdr:colOff>301625</xdr:colOff>
      <xdr:row>28</xdr:row>
      <xdr:rowOff>4587875</xdr:rowOff>
    </xdr:to>
    <xdr:pic>
      <xdr:nvPicPr>
        <xdr:cNvPr id="10" name="Imagen 9">
          <a:extLst>
            <a:ext uri="{FF2B5EF4-FFF2-40B4-BE49-F238E27FC236}">
              <a16:creationId xmlns:a16="http://schemas.microsoft.com/office/drawing/2014/main" id="{60C2E0E5-90D3-03FE-7D68-C3913D5D833A}"/>
            </a:ext>
          </a:extLst>
        </xdr:cNvPr>
        <xdr:cNvPicPr>
          <a:picLocks noChangeAspect="1" noChangeArrowheads="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21129624" y="51482625"/>
          <a:ext cx="3079751" cy="398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1379118</xdr:colOff>
      <xdr:row>0</xdr:row>
      <xdr:rowOff>76200</xdr:rowOff>
    </xdr:from>
    <xdr:to>
      <xdr:col>12</xdr:col>
      <xdr:colOff>27217</xdr:colOff>
      <xdr:row>0</xdr:row>
      <xdr:rowOff>596900</xdr:rowOff>
    </xdr:to>
    <xdr:pic>
      <xdr:nvPicPr>
        <xdr:cNvPr id="2" name="Picture 16" descr="C:\MyData\Docs\01_Presentations in Progress\27183_Template2010\20140402_Formatted_Templates\DHL_rgb_BG.png">
          <a:extLst>
            <a:ext uri="{FF2B5EF4-FFF2-40B4-BE49-F238E27FC236}">
              <a16:creationId xmlns:a16="http://schemas.microsoft.com/office/drawing/2014/main" id="{57F6FC63-1A8B-4044-B20E-7F8E53C9CD4B}"/>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16542918" y="76200"/>
          <a:ext cx="3740799" cy="520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160000"/>
        </a:solidFill>
        <a:ln w="19050" cap="flat" cmpd="sng" algn="ctr">
          <a:solidFill>
            <a:srgbClr val="35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160000"/>
        </a:solidFill>
        <a:ln w="19050" cap="flat" cmpd="sng" algn="ctr">
          <a:solidFill>
            <a:srgbClr val="35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R28"/>
  <sheetViews>
    <sheetView zoomScale="70" zoomScaleNormal="70" workbookViewId="0">
      <selection activeCell="A7" sqref="A7"/>
    </sheetView>
  </sheetViews>
  <sheetFormatPr baseColWidth="10" defaultColWidth="9.1796875" defaultRowHeight="14.5" x14ac:dyDescent="0.35"/>
  <cols>
    <col min="1" max="1" width="16.1796875" style="1" bestFit="1" customWidth="1" collapsed="1"/>
    <col min="2" max="7" width="9.1796875" style="1" collapsed="1"/>
    <col min="8" max="8" width="11.54296875" style="1" bestFit="1" customWidth="1" collapsed="1"/>
    <col min="9" max="9" width="3.81640625" style="1" bestFit="1" customWidth="1" collapsed="1"/>
    <col min="10" max="16384" width="9.1796875" style="1" collapsed="1"/>
  </cols>
  <sheetData>
    <row r="1" spans="1:18" ht="15" thickBot="1" x14ac:dyDescent="0.4">
      <c r="A1" s="14" t="s">
        <v>0</v>
      </c>
      <c r="J1" s="125" t="s">
        <v>1</v>
      </c>
      <c r="K1" s="126"/>
      <c r="L1" s="127"/>
      <c r="M1" s="125" t="s">
        <v>2</v>
      </c>
      <c r="N1" s="126"/>
      <c r="O1" s="127"/>
      <c r="P1" s="125" t="s">
        <v>3</v>
      </c>
      <c r="Q1" s="126"/>
      <c r="R1" s="127"/>
    </row>
    <row r="2" spans="1:18" ht="30" customHeight="1" x14ac:dyDescent="0.35">
      <c r="A2" s="1" t="s">
        <v>4</v>
      </c>
      <c r="B2" s="1">
        <v>1</v>
      </c>
      <c r="F2" s="14" t="s">
        <v>5</v>
      </c>
      <c r="G2" s="14" t="s">
        <v>1</v>
      </c>
      <c r="J2" s="15" t="s">
        <v>6</v>
      </c>
      <c r="K2" s="16" t="s">
        <v>7</v>
      </c>
      <c r="L2" s="17" t="s">
        <v>8</v>
      </c>
      <c r="M2" s="15" t="s">
        <v>6</v>
      </c>
      <c r="N2" s="16" t="s">
        <v>7</v>
      </c>
      <c r="O2" s="17" t="s">
        <v>8</v>
      </c>
      <c r="P2" s="15" t="s">
        <v>6</v>
      </c>
      <c r="Q2" s="16" t="s">
        <v>7</v>
      </c>
      <c r="R2" s="17" t="s">
        <v>8</v>
      </c>
    </row>
    <row r="3" spans="1:18" ht="30" customHeight="1" x14ac:dyDescent="0.35">
      <c r="A3" s="1" t="s">
        <v>9</v>
      </c>
      <c r="B3" s="1">
        <v>2</v>
      </c>
      <c r="F3" s="14" t="s">
        <v>10</v>
      </c>
      <c r="G3" s="14" t="s">
        <v>2</v>
      </c>
      <c r="I3" s="1">
        <v>1</v>
      </c>
      <c r="J3" s="2" t="e">
        <f>+IF(AND(#REF!=$F$2,#REF!="R"),1,0)</f>
        <v>#REF!</v>
      </c>
      <c r="K3" s="1" t="e">
        <f>+IF(AND(#REF!=$F$2,#REF!="A"),1,0)</f>
        <v>#REF!</v>
      </c>
      <c r="L3" s="3" t="e">
        <f>+IF(AND(#REF!=$F$2,#REF!="V"),1,0)</f>
        <v>#REF!</v>
      </c>
      <c r="M3" s="2" t="e">
        <f>+IF(AND(#REF!=$F$3,#REF!="R"),1,0)</f>
        <v>#REF!</v>
      </c>
      <c r="N3" s="1" t="e">
        <f>+IF(AND(#REF!=$F$3,#REF!="A"),1,0)</f>
        <v>#REF!</v>
      </c>
      <c r="O3" s="3" t="e">
        <f>+IF(AND(#REF!=$F$3,#REF!="V"),1,0)</f>
        <v>#REF!</v>
      </c>
      <c r="P3" s="2" t="e">
        <f>+IF(AND(#REF!=$F$4,#REF!="R"),1,0)</f>
        <v>#REF!</v>
      </c>
      <c r="Q3" s="1" t="e">
        <f>+IF(AND(#REF!=$F$4,#REF!="A"),1,0)</f>
        <v>#REF!</v>
      </c>
      <c r="R3" s="3" t="e">
        <f>+IF(AND(#REF!=$F$4,#REF!="V"),1,0)</f>
        <v>#REF!</v>
      </c>
    </row>
    <row r="4" spans="1:18" ht="30" customHeight="1" x14ac:dyDescent="0.35">
      <c r="A4" s="1" t="s">
        <v>11</v>
      </c>
      <c r="B4" s="1">
        <v>3</v>
      </c>
      <c r="F4" s="14" t="s">
        <v>12</v>
      </c>
      <c r="G4" s="14" t="s">
        <v>3</v>
      </c>
      <c r="I4" s="1">
        <v>2</v>
      </c>
      <c r="J4" s="2" t="e">
        <f>+IF(AND(#REF!=$F$2,#REF!="R"),1,0)</f>
        <v>#REF!</v>
      </c>
      <c r="K4" s="1" t="e">
        <f>+IF(AND(#REF!=$F$2,#REF!="A"),1,0)</f>
        <v>#REF!</v>
      </c>
      <c r="L4" s="3" t="e">
        <f>+IF(AND(#REF!=$F$2,#REF!="V"),1,0)</f>
        <v>#REF!</v>
      </c>
      <c r="M4" s="2" t="e">
        <f>+IF(AND(#REF!=$F$3,#REF!="R"),1,0)</f>
        <v>#REF!</v>
      </c>
      <c r="N4" s="1" t="e">
        <f>+IF(AND(#REF!=$F$3,#REF!="A"),1,0)</f>
        <v>#REF!</v>
      </c>
      <c r="O4" s="3" t="e">
        <f>+IF(AND(#REF!=$F$3,#REF!="V"),1,0)</f>
        <v>#REF!</v>
      </c>
      <c r="P4" s="2" t="e">
        <f>+IF(AND(#REF!=$F$4,#REF!="R"),1,0)</f>
        <v>#REF!</v>
      </c>
      <c r="Q4" s="1" t="e">
        <f>+IF(AND(#REF!=$F$4,#REF!="A"),1,0)</f>
        <v>#REF!</v>
      </c>
      <c r="R4" s="3" t="e">
        <f>+IF(AND(#REF!=$F$4,#REF!="V"),1,0)</f>
        <v>#REF!</v>
      </c>
    </row>
    <row r="5" spans="1:18" ht="30" customHeight="1" x14ac:dyDescent="0.35">
      <c r="A5" s="1" t="s">
        <v>13</v>
      </c>
      <c r="B5" s="1">
        <v>4</v>
      </c>
      <c r="I5" s="1">
        <v>3</v>
      </c>
      <c r="J5" s="2" t="e">
        <f>+IF(AND(#REF!=$F$2,#REF!="R"),1,0)</f>
        <v>#REF!</v>
      </c>
      <c r="K5" s="1" t="e">
        <f>+IF(AND(#REF!=$F$2,#REF!="A"),1,0)</f>
        <v>#REF!</v>
      </c>
      <c r="L5" s="3" t="e">
        <f>+IF(AND(#REF!=$F$2,#REF!="V"),1,0)</f>
        <v>#REF!</v>
      </c>
      <c r="M5" s="2" t="e">
        <f>+IF(AND(#REF!=$F$3,#REF!="R"),1,0)</f>
        <v>#REF!</v>
      </c>
      <c r="N5" s="1" t="e">
        <f>+IF(AND(#REF!=$F$3,#REF!="A"),1,0)</f>
        <v>#REF!</v>
      </c>
      <c r="O5" s="3" t="e">
        <f>+IF(AND(#REF!=$F$3,#REF!="V"),1,0)</f>
        <v>#REF!</v>
      </c>
      <c r="P5" s="2" t="e">
        <f>+IF(AND(#REF!=$F$4,#REF!="R"),1,0)</f>
        <v>#REF!</v>
      </c>
      <c r="Q5" s="1" t="e">
        <f>+IF(AND(#REF!=$F$4,#REF!="A"),1,0)</f>
        <v>#REF!</v>
      </c>
      <c r="R5" s="3" t="e">
        <f>+IF(AND(#REF!=$F$4,#REF!="V"),1,0)</f>
        <v>#REF!</v>
      </c>
    </row>
    <row r="6" spans="1:18" ht="30" customHeight="1" x14ac:dyDescent="0.35">
      <c r="A6" s="1" t="s">
        <v>14</v>
      </c>
      <c r="B6" s="1">
        <v>5</v>
      </c>
      <c r="I6" s="1">
        <v>4</v>
      </c>
      <c r="J6" s="2" t="e">
        <f>+IF(AND(#REF!=$F$2,#REF!="R"),1,0)</f>
        <v>#REF!</v>
      </c>
      <c r="K6" s="1" t="e">
        <f>+IF(AND(#REF!=$F$2,#REF!="A"),1,0)</f>
        <v>#REF!</v>
      </c>
      <c r="L6" s="3" t="e">
        <f>+IF(AND(#REF!=$F$2,#REF!="V"),1,0)</f>
        <v>#REF!</v>
      </c>
      <c r="M6" s="2" t="e">
        <f>+IF(AND(#REF!=$F$3,#REF!="R"),1,0)</f>
        <v>#REF!</v>
      </c>
      <c r="N6" s="1" t="e">
        <f>+IF(AND(#REF!=$F$3,#REF!="A"),1,0)</f>
        <v>#REF!</v>
      </c>
      <c r="O6" s="3" t="e">
        <f>+IF(AND(#REF!=$F$3,#REF!="V"),1,0)</f>
        <v>#REF!</v>
      </c>
      <c r="P6" s="2" t="e">
        <f>+IF(AND(#REF!=$F$4,#REF!="R"),1,0)</f>
        <v>#REF!</v>
      </c>
      <c r="Q6" s="1" t="e">
        <f>+IF(AND(#REF!=$F$4,#REF!="A"),1,0)</f>
        <v>#REF!</v>
      </c>
      <c r="R6" s="3" t="e">
        <f>+IF(AND(#REF!=$F$4,#REF!="V"),1,0)</f>
        <v>#REF!</v>
      </c>
    </row>
    <row r="7" spans="1:18" x14ac:dyDescent="0.35">
      <c r="I7" s="1">
        <v>5</v>
      </c>
      <c r="J7" s="2" t="e">
        <f>+IF(AND(#REF!=$F$2,#REF!="R"),1,0)</f>
        <v>#REF!</v>
      </c>
      <c r="K7" s="1" t="e">
        <f>+IF(AND(#REF!=$F$2,#REF!="A"),1,0)</f>
        <v>#REF!</v>
      </c>
      <c r="L7" s="3" t="e">
        <f>+IF(AND(#REF!=$F$2,#REF!="V"),1,0)</f>
        <v>#REF!</v>
      </c>
      <c r="M7" s="2" t="e">
        <f>+IF(AND(#REF!=$F$3,#REF!="R"),1,0)</f>
        <v>#REF!</v>
      </c>
      <c r="N7" s="1" t="e">
        <f>+IF(AND(#REF!=$F$3,#REF!="A"),1,0)</f>
        <v>#REF!</v>
      </c>
      <c r="O7" s="3" t="e">
        <f>+IF(AND(#REF!=$F$3,#REF!="V"),1,0)</f>
        <v>#REF!</v>
      </c>
      <c r="P7" s="2" t="e">
        <f>+IF(AND(#REF!=$F$4,#REF!="R"),1,0)</f>
        <v>#REF!</v>
      </c>
      <c r="Q7" s="1" t="e">
        <f>+IF(AND(#REF!=$F$4,#REF!="A"),1,0)</f>
        <v>#REF!</v>
      </c>
      <c r="R7" s="3" t="e">
        <f>+IF(AND(#REF!=$F$4,#REF!="V"),1,0)</f>
        <v>#REF!</v>
      </c>
    </row>
    <row r="8" spans="1:18" x14ac:dyDescent="0.35">
      <c r="I8" s="1">
        <v>6</v>
      </c>
      <c r="J8" s="2" t="e">
        <f>+IF(AND(#REF!=$F$2,#REF!="R"),1,0)</f>
        <v>#REF!</v>
      </c>
      <c r="K8" s="1" t="e">
        <f>+IF(AND(#REF!=$F$2,#REF!="A"),1,0)</f>
        <v>#REF!</v>
      </c>
      <c r="L8" s="3" t="e">
        <f>+IF(AND(#REF!=$F$2,#REF!="V"),1,0)</f>
        <v>#REF!</v>
      </c>
      <c r="M8" s="2" t="e">
        <f>+IF(AND(#REF!=$F$3,#REF!="R"),1,0)</f>
        <v>#REF!</v>
      </c>
      <c r="N8" s="1" t="e">
        <f>+IF(AND(#REF!=$F$3,#REF!="A"),1,0)</f>
        <v>#REF!</v>
      </c>
      <c r="O8" s="3" t="e">
        <f>+IF(AND(#REF!=$F$3,#REF!="V"),1,0)</f>
        <v>#REF!</v>
      </c>
      <c r="P8" s="2" t="e">
        <f>+IF(AND(#REF!=$F$4,#REF!="R"),1,0)</f>
        <v>#REF!</v>
      </c>
      <c r="Q8" s="1" t="e">
        <f>+IF(AND(#REF!=$F$4,#REF!="A"),1,0)</f>
        <v>#REF!</v>
      </c>
      <c r="R8" s="3" t="e">
        <f>+IF(AND(#REF!=$F$4,#REF!="V"),1,0)</f>
        <v>#REF!</v>
      </c>
    </row>
    <row r="9" spans="1:18" x14ac:dyDescent="0.35">
      <c r="I9" s="1">
        <v>7</v>
      </c>
      <c r="J9" s="2" t="e">
        <f>+IF(AND(#REF!=$F$2,#REF!="R"),1,0)</f>
        <v>#REF!</v>
      </c>
      <c r="K9" s="1" t="e">
        <f>+IF(AND(#REF!=$F$2,#REF!="A"),1,0)</f>
        <v>#REF!</v>
      </c>
      <c r="L9" s="3" t="e">
        <f>+IF(AND(#REF!=$F$2,#REF!="V"),1,0)</f>
        <v>#REF!</v>
      </c>
      <c r="M9" s="2" t="e">
        <f>+IF(AND(#REF!=$F$3,#REF!="R"),1,0)</f>
        <v>#REF!</v>
      </c>
      <c r="N9" s="1" t="e">
        <f>+IF(AND(#REF!=$F$3,#REF!="A"),1,0)</f>
        <v>#REF!</v>
      </c>
      <c r="O9" s="3" t="e">
        <f>+IF(AND(#REF!=$F$3,#REF!="V"),1,0)</f>
        <v>#REF!</v>
      </c>
      <c r="P9" s="2" t="e">
        <f>+IF(AND(#REF!=$F$4,#REF!="R"),1,0)</f>
        <v>#REF!</v>
      </c>
      <c r="Q9" s="1" t="e">
        <f>+IF(AND(#REF!=$F$4,#REF!="A"),1,0)</f>
        <v>#REF!</v>
      </c>
      <c r="R9" s="3" t="e">
        <f>+IF(AND(#REF!=$F$4,#REF!="V"),1,0)</f>
        <v>#REF!</v>
      </c>
    </row>
    <row r="10" spans="1:18" x14ac:dyDescent="0.35">
      <c r="I10" s="1">
        <v>8</v>
      </c>
      <c r="J10" s="2" t="e">
        <f>+IF(AND(#REF!=$F$2,#REF!="R"),1,0)</f>
        <v>#REF!</v>
      </c>
      <c r="K10" s="1" t="e">
        <f>+IF(AND(#REF!=$F$2,#REF!="A"),1,0)</f>
        <v>#REF!</v>
      </c>
      <c r="L10" s="3" t="e">
        <f>+IF(AND(#REF!=$F$2,#REF!="V"),1,0)</f>
        <v>#REF!</v>
      </c>
      <c r="M10" s="2" t="e">
        <f>+IF(AND(#REF!=$F$3,#REF!="R"),1,0)</f>
        <v>#REF!</v>
      </c>
      <c r="N10" s="1" t="e">
        <f>+IF(AND(#REF!=$F$3,#REF!="A"),1,0)</f>
        <v>#REF!</v>
      </c>
      <c r="O10" s="3" t="e">
        <f>+IF(AND(#REF!=$F$3,#REF!="V"),1,0)</f>
        <v>#REF!</v>
      </c>
      <c r="P10" s="2" t="e">
        <f>+IF(AND(#REF!=$F$4,#REF!="R"),1,0)</f>
        <v>#REF!</v>
      </c>
      <c r="Q10" s="1" t="e">
        <f>+IF(AND(#REF!=$F$4,#REF!="A"),1,0)</f>
        <v>#REF!</v>
      </c>
      <c r="R10" s="3" t="e">
        <f>+IF(AND(#REF!=$F$4,#REF!="V"),1,0)</f>
        <v>#REF!</v>
      </c>
    </row>
    <row r="11" spans="1:18" x14ac:dyDescent="0.35">
      <c r="I11" s="1">
        <v>9</v>
      </c>
      <c r="J11" s="2" t="e">
        <f>+IF(AND(#REF!=$F$2,#REF!="R"),1,0)</f>
        <v>#REF!</v>
      </c>
      <c r="K11" s="1" t="e">
        <f>+IF(AND(#REF!=$F$2,#REF!="A"),1,0)</f>
        <v>#REF!</v>
      </c>
      <c r="L11" s="3" t="e">
        <f>+IF(AND(#REF!=$F$2,#REF!="V"),1,0)</f>
        <v>#REF!</v>
      </c>
      <c r="M11" s="2" t="e">
        <f>+IF(AND(#REF!=$F$3,#REF!="R"),1,0)</f>
        <v>#REF!</v>
      </c>
      <c r="N11" s="1" t="e">
        <f>+IF(AND(#REF!=$F$3,#REF!="A"),1,0)</f>
        <v>#REF!</v>
      </c>
      <c r="O11" s="3" t="e">
        <f>+IF(AND(#REF!=$F$3,#REF!="V"),1,0)</f>
        <v>#REF!</v>
      </c>
      <c r="P11" s="2" t="e">
        <f>+IF(AND(#REF!=$F$4,#REF!="R"),1,0)</f>
        <v>#REF!</v>
      </c>
      <c r="Q11" s="1" t="e">
        <f>+IF(AND(#REF!=$F$4,#REF!="A"),1,0)</f>
        <v>#REF!</v>
      </c>
      <c r="R11" s="3" t="e">
        <f>+IF(AND(#REF!=$F$4,#REF!="V"),1,0)</f>
        <v>#REF!</v>
      </c>
    </row>
    <row r="12" spans="1:18" x14ac:dyDescent="0.35">
      <c r="I12" s="1">
        <v>10</v>
      </c>
      <c r="J12" s="2" t="e">
        <f>+IF(AND(#REF!=$F$2,#REF!="R"),1,0)</f>
        <v>#REF!</v>
      </c>
      <c r="K12" s="1" t="e">
        <f>+IF(AND(#REF!=$F$2,#REF!="A"),1,0)</f>
        <v>#REF!</v>
      </c>
      <c r="L12" s="3" t="e">
        <f>+IF(AND(#REF!=$F$2,#REF!="V"),1,0)</f>
        <v>#REF!</v>
      </c>
      <c r="M12" s="2" t="e">
        <f>+IF(AND(#REF!=$F$3,#REF!="R"),1,0)</f>
        <v>#REF!</v>
      </c>
      <c r="N12" s="1" t="e">
        <f>+IF(AND(#REF!=$F$3,#REF!="A"),1,0)</f>
        <v>#REF!</v>
      </c>
      <c r="O12" s="3" t="e">
        <f>+IF(AND(#REF!=$F$3,#REF!="V"),1,0)</f>
        <v>#REF!</v>
      </c>
      <c r="P12" s="2" t="e">
        <f>+IF(AND(#REF!=$F$4,#REF!="R"),1,0)</f>
        <v>#REF!</v>
      </c>
      <c r="Q12" s="1" t="e">
        <f>+IF(AND(#REF!=$F$4,#REF!="A"),1,0)</f>
        <v>#REF!</v>
      </c>
      <c r="R12" s="3" t="e">
        <f>+IF(AND(#REF!=$F$4,#REF!="V"),1,0)</f>
        <v>#REF!</v>
      </c>
    </row>
    <row r="13" spans="1:18" x14ac:dyDescent="0.35">
      <c r="I13" s="1">
        <v>11</v>
      </c>
      <c r="J13" s="2" t="e">
        <f>+IF(AND(#REF!=$F$2,#REF!="R"),1,0)</f>
        <v>#REF!</v>
      </c>
      <c r="K13" s="1" t="e">
        <f>+IF(AND(#REF!=$F$2,#REF!="A"),1,0)</f>
        <v>#REF!</v>
      </c>
      <c r="L13" s="3" t="e">
        <f>+IF(AND(#REF!=$F$2,#REF!="V"),1,0)</f>
        <v>#REF!</v>
      </c>
      <c r="M13" s="2" t="e">
        <f>+IF(AND(#REF!=$F$3,#REF!="R"),1,0)</f>
        <v>#REF!</v>
      </c>
      <c r="N13" s="1" t="e">
        <f>+IF(AND(#REF!=$F$3,#REF!="A"),1,0)</f>
        <v>#REF!</v>
      </c>
      <c r="O13" s="3" t="e">
        <f>+IF(AND(#REF!=$F$3,#REF!="V"),1,0)</f>
        <v>#REF!</v>
      </c>
      <c r="P13" s="2" t="e">
        <f>+IF(AND(#REF!=$F$4,#REF!="R"),1,0)</f>
        <v>#REF!</v>
      </c>
      <c r="Q13" s="1" t="e">
        <f>+IF(AND(#REF!=$F$4,#REF!="A"),1,0)</f>
        <v>#REF!</v>
      </c>
      <c r="R13" s="3" t="e">
        <f>+IF(AND(#REF!=$F$4,#REF!="V"),1,0)</f>
        <v>#REF!</v>
      </c>
    </row>
    <row r="14" spans="1:18" x14ac:dyDescent="0.35">
      <c r="I14" s="1">
        <v>12</v>
      </c>
      <c r="J14" s="2" t="e">
        <f>+IF(AND(#REF!=$F$2,#REF!="R"),1,0)</f>
        <v>#REF!</v>
      </c>
      <c r="K14" s="1" t="e">
        <f>+IF(AND(#REF!=$F$2,#REF!="A"),1,0)</f>
        <v>#REF!</v>
      </c>
      <c r="L14" s="3" t="e">
        <f>+IF(AND(#REF!=$F$2,#REF!="V"),1,0)</f>
        <v>#REF!</v>
      </c>
      <c r="M14" s="2" t="e">
        <f>+IF(AND(#REF!=$F$3,#REF!="R"),1,0)</f>
        <v>#REF!</v>
      </c>
      <c r="N14" s="1" t="e">
        <f>+IF(AND(#REF!=$F$3,#REF!="A"),1,0)</f>
        <v>#REF!</v>
      </c>
      <c r="O14" s="3" t="e">
        <f>+IF(AND(#REF!=$F$3,#REF!="V"),1,0)</f>
        <v>#REF!</v>
      </c>
      <c r="P14" s="2" t="e">
        <f>+IF(AND(#REF!=$F$4,#REF!="R"),1,0)</f>
        <v>#REF!</v>
      </c>
      <c r="Q14" s="1" t="e">
        <f>+IF(AND(#REF!=$F$4,#REF!="A"),1,0)</f>
        <v>#REF!</v>
      </c>
      <c r="R14" s="3" t="e">
        <f>+IF(AND(#REF!=$F$4,#REF!="V"),1,0)</f>
        <v>#REF!</v>
      </c>
    </row>
    <row r="15" spans="1:18" x14ac:dyDescent="0.35">
      <c r="I15" s="1">
        <v>13</v>
      </c>
      <c r="J15" s="2" t="e">
        <f>+IF(AND(#REF!=$F$2,#REF!="R"),1,0)</f>
        <v>#REF!</v>
      </c>
      <c r="K15" s="1" t="e">
        <f>+IF(AND(#REF!=$F$2,#REF!="A"),1,0)</f>
        <v>#REF!</v>
      </c>
      <c r="L15" s="3" t="e">
        <f>+IF(AND(#REF!=$F$2,#REF!="V"),1,0)</f>
        <v>#REF!</v>
      </c>
      <c r="M15" s="2" t="e">
        <f>+IF(AND(#REF!=$F$3,#REF!="R"),1,0)</f>
        <v>#REF!</v>
      </c>
      <c r="N15" s="1" t="e">
        <f>+IF(AND(#REF!=$F$3,#REF!="A"),1,0)</f>
        <v>#REF!</v>
      </c>
      <c r="O15" s="3" t="e">
        <f>+IF(AND(#REF!=$F$3,#REF!="V"),1,0)</f>
        <v>#REF!</v>
      </c>
      <c r="P15" s="2" t="e">
        <f>+IF(AND(#REF!=$F$4,#REF!="R"),1,0)</f>
        <v>#REF!</v>
      </c>
      <c r="Q15" s="1" t="e">
        <f>+IF(AND(#REF!=$F$4,#REF!="A"),1,0)</f>
        <v>#REF!</v>
      </c>
      <c r="R15" s="3" t="e">
        <f>+IF(AND(#REF!=$F$4,#REF!="V"),1,0)</f>
        <v>#REF!</v>
      </c>
    </row>
    <row r="16" spans="1:18" x14ac:dyDescent="0.35">
      <c r="I16" s="1">
        <v>14</v>
      </c>
      <c r="J16" s="2" t="e">
        <f>+IF(AND(#REF!=$F$2,#REF!="R"),1,0)</f>
        <v>#REF!</v>
      </c>
      <c r="K16" s="1" t="e">
        <f>+IF(AND(#REF!=$F$2,#REF!="A"),1,0)</f>
        <v>#REF!</v>
      </c>
      <c r="L16" s="3" t="e">
        <f>+IF(AND(#REF!=$F$2,#REF!="V"),1,0)</f>
        <v>#REF!</v>
      </c>
      <c r="M16" s="2" t="e">
        <f>+IF(AND(#REF!=$F$3,#REF!="R"),1,0)</f>
        <v>#REF!</v>
      </c>
      <c r="N16" s="1" t="e">
        <f>+IF(AND(#REF!=$F$3,#REF!="A"),1,0)</f>
        <v>#REF!</v>
      </c>
      <c r="O16" s="3" t="e">
        <f>+IF(AND(#REF!=$F$3,#REF!="V"),1,0)</f>
        <v>#REF!</v>
      </c>
      <c r="P16" s="2" t="e">
        <f>+IF(AND(#REF!=$F$4,#REF!="R"),1,0)</f>
        <v>#REF!</v>
      </c>
      <c r="Q16" s="1" t="e">
        <f>+IF(AND(#REF!=$F$4,#REF!="A"),1,0)</f>
        <v>#REF!</v>
      </c>
      <c r="R16" s="3" t="e">
        <f>+IF(AND(#REF!=$F$4,#REF!="V"),1,0)</f>
        <v>#REF!</v>
      </c>
    </row>
    <row r="17" spans="9:18" x14ac:dyDescent="0.35">
      <c r="I17" s="1">
        <v>15</v>
      </c>
      <c r="J17" s="2" t="e">
        <f>+IF(AND(#REF!=$F$2,#REF!="R"),1,0)</f>
        <v>#REF!</v>
      </c>
      <c r="K17" s="1" t="e">
        <f>+IF(AND(#REF!=$F$2,#REF!="A"),1,0)</f>
        <v>#REF!</v>
      </c>
      <c r="L17" s="3" t="e">
        <f>+IF(AND(#REF!=$F$2,#REF!="V"),1,0)</f>
        <v>#REF!</v>
      </c>
      <c r="M17" s="2" t="e">
        <f>+IF(AND(#REF!=$F$3,#REF!="R"),1,0)</f>
        <v>#REF!</v>
      </c>
      <c r="N17" s="1" t="e">
        <f>+IF(AND(#REF!=$F$3,#REF!="A"),1,0)</f>
        <v>#REF!</v>
      </c>
      <c r="O17" s="3" t="e">
        <f>+IF(AND(#REF!=$F$3,#REF!="V"),1,0)</f>
        <v>#REF!</v>
      </c>
      <c r="P17" s="2" t="e">
        <f>+IF(AND(#REF!=$F$4,#REF!="R"),1,0)</f>
        <v>#REF!</v>
      </c>
      <c r="Q17" s="1" t="e">
        <f>+IF(AND(#REF!=$F$4,#REF!="A"),1,0)</f>
        <v>#REF!</v>
      </c>
      <c r="R17" s="3" t="e">
        <f>+IF(AND(#REF!=$F$4,#REF!="V"),1,0)</f>
        <v>#REF!</v>
      </c>
    </row>
    <row r="18" spans="9:18" x14ac:dyDescent="0.35">
      <c r="I18" s="1">
        <v>16</v>
      </c>
      <c r="J18" s="2" t="e">
        <f>+IF(AND(#REF!=$F$2,#REF!="R"),1,0)</f>
        <v>#REF!</v>
      </c>
      <c r="K18" s="1" t="e">
        <f>+IF(AND(#REF!=$F$2,#REF!="A"),1,0)</f>
        <v>#REF!</v>
      </c>
      <c r="L18" s="3" t="e">
        <f>+IF(AND(#REF!=$F$2,#REF!="V"),1,0)</f>
        <v>#REF!</v>
      </c>
      <c r="M18" s="2" t="e">
        <f>+IF(AND(#REF!=$F$3,#REF!="R"),1,0)</f>
        <v>#REF!</v>
      </c>
      <c r="N18" s="1" t="e">
        <f>+IF(AND(#REF!=$F$3,#REF!="A"),1,0)</f>
        <v>#REF!</v>
      </c>
      <c r="O18" s="3" t="e">
        <f>+IF(AND(#REF!=$F$3,#REF!="V"),1,0)</f>
        <v>#REF!</v>
      </c>
      <c r="P18" s="2" t="e">
        <f>+IF(AND(#REF!=$F$4,#REF!="R"),1,0)</f>
        <v>#REF!</v>
      </c>
      <c r="Q18" s="1" t="e">
        <f>+IF(AND(#REF!=$F$4,#REF!="A"),1,0)</f>
        <v>#REF!</v>
      </c>
      <c r="R18" s="3" t="e">
        <f>+IF(AND(#REF!=$F$4,#REF!="V"),1,0)</f>
        <v>#REF!</v>
      </c>
    </row>
    <row r="19" spans="9:18" x14ac:dyDescent="0.35">
      <c r="I19" s="1">
        <v>17</v>
      </c>
      <c r="J19" s="2" t="e">
        <f>+IF(AND(#REF!=$F$2,#REF!="R"),1,0)</f>
        <v>#REF!</v>
      </c>
      <c r="K19" s="1" t="e">
        <f>+IF(AND(#REF!=$F$2,#REF!="A"),1,0)</f>
        <v>#REF!</v>
      </c>
      <c r="L19" s="3" t="e">
        <f>+IF(AND(#REF!=$F$2,#REF!="V"),1,0)</f>
        <v>#REF!</v>
      </c>
      <c r="M19" s="2" t="e">
        <f>+IF(AND(#REF!=$F$3,#REF!="R"),1,0)</f>
        <v>#REF!</v>
      </c>
      <c r="N19" s="1" t="e">
        <f>+IF(AND(#REF!=$F$3,#REF!="A"),1,0)</f>
        <v>#REF!</v>
      </c>
      <c r="O19" s="3" t="e">
        <f>+IF(AND(#REF!=$F$3,#REF!="V"),1,0)</f>
        <v>#REF!</v>
      </c>
      <c r="P19" s="2" t="e">
        <f>+IF(AND(#REF!=$F$4,#REF!="R"),1,0)</f>
        <v>#REF!</v>
      </c>
      <c r="Q19" s="1" t="e">
        <f>+IF(AND(#REF!=$F$4,#REF!="A"),1,0)</f>
        <v>#REF!</v>
      </c>
      <c r="R19" s="3" t="e">
        <f>+IF(AND(#REF!=$F$4,#REF!="V"),1,0)</f>
        <v>#REF!</v>
      </c>
    </row>
    <row r="20" spans="9:18" x14ac:dyDescent="0.35">
      <c r="I20" s="1">
        <v>18</v>
      </c>
      <c r="J20" s="2" t="e">
        <f>+IF(AND(#REF!=$F$2,#REF!="R"),1,0)</f>
        <v>#REF!</v>
      </c>
      <c r="K20" s="1" t="e">
        <f>+IF(AND(#REF!=$F$2,#REF!="A"),1,0)</f>
        <v>#REF!</v>
      </c>
      <c r="L20" s="3" t="e">
        <f>+IF(AND(#REF!=$F$2,#REF!="V"),1,0)</f>
        <v>#REF!</v>
      </c>
      <c r="M20" s="2" t="e">
        <f>+IF(AND(#REF!=$F$3,#REF!="R"),1,0)</f>
        <v>#REF!</v>
      </c>
      <c r="N20" s="1" t="e">
        <f>+IF(AND(#REF!=$F$3,#REF!="A"),1,0)</f>
        <v>#REF!</v>
      </c>
      <c r="O20" s="3" t="e">
        <f>+IF(AND(#REF!=$F$3,#REF!="V"),1,0)</f>
        <v>#REF!</v>
      </c>
      <c r="P20" s="2" t="e">
        <f>+IF(AND(#REF!=$F$4,#REF!="R"),1,0)</f>
        <v>#REF!</v>
      </c>
      <c r="Q20" s="1" t="e">
        <f>+IF(AND(#REF!=$F$4,#REF!="A"),1,0)</f>
        <v>#REF!</v>
      </c>
      <c r="R20" s="3" t="e">
        <f>+IF(AND(#REF!=$F$4,#REF!="V"),1,0)</f>
        <v>#REF!</v>
      </c>
    </row>
    <row r="21" spans="9:18" x14ac:dyDescent="0.35">
      <c r="I21" s="1">
        <v>19</v>
      </c>
      <c r="J21" s="2" t="e">
        <f>+IF(AND(#REF!=$F$2,#REF!="R"),1,0)</f>
        <v>#REF!</v>
      </c>
      <c r="K21" s="1" t="e">
        <f>+IF(AND(#REF!=$F$2,#REF!="A"),1,0)</f>
        <v>#REF!</v>
      </c>
      <c r="L21" s="3" t="e">
        <f>+IF(AND(#REF!=$F$2,#REF!="V"),1,0)</f>
        <v>#REF!</v>
      </c>
      <c r="M21" s="2" t="e">
        <f>+IF(AND(#REF!=$F$3,#REF!="R"),1,0)</f>
        <v>#REF!</v>
      </c>
      <c r="N21" s="1" t="e">
        <f>+IF(AND(#REF!=$F$3,#REF!="A"),1,0)</f>
        <v>#REF!</v>
      </c>
      <c r="O21" s="3" t="e">
        <f>+IF(AND(#REF!=$F$3,#REF!="V"),1,0)</f>
        <v>#REF!</v>
      </c>
      <c r="P21" s="2" t="e">
        <f>+IF(AND(#REF!=$F$4,#REF!="R"),1,0)</f>
        <v>#REF!</v>
      </c>
      <c r="Q21" s="1" t="e">
        <f>+IF(AND(#REF!=$F$4,#REF!="A"),1,0)</f>
        <v>#REF!</v>
      </c>
      <c r="R21" s="3" t="e">
        <f>+IF(AND(#REF!=$F$4,#REF!="V"),1,0)</f>
        <v>#REF!</v>
      </c>
    </row>
    <row r="22" spans="9:18" x14ac:dyDescent="0.35">
      <c r="I22" s="1">
        <v>20</v>
      </c>
      <c r="J22" s="2" t="e">
        <f>+IF(AND(#REF!=$F$2,#REF!="R"),1,0)</f>
        <v>#REF!</v>
      </c>
      <c r="K22" s="1" t="e">
        <f>+IF(AND(#REF!=$F$2,#REF!="A"),1,0)</f>
        <v>#REF!</v>
      </c>
      <c r="L22" s="3" t="e">
        <f>+IF(AND(#REF!=$F$2,#REF!="V"),1,0)</f>
        <v>#REF!</v>
      </c>
      <c r="M22" s="2" t="e">
        <f>+IF(AND(#REF!=$F$3,#REF!="R"),1,0)</f>
        <v>#REF!</v>
      </c>
      <c r="N22" s="1" t="e">
        <f>+IF(AND(#REF!=$F$3,#REF!="A"),1,0)</f>
        <v>#REF!</v>
      </c>
      <c r="O22" s="3" t="e">
        <f>+IF(AND(#REF!=$F$3,#REF!="V"),1,0)</f>
        <v>#REF!</v>
      </c>
      <c r="P22" s="2" t="e">
        <f>+IF(AND(#REF!=$F$4,#REF!="R"),1,0)</f>
        <v>#REF!</v>
      </c>
      <c r="Q22" s="1" t="e">
        <f>+IF(AND(#REF!=$F$4,#REF!="A"),1,0)</f>
        <v>#REF!</v>
      </c>
      <c r="R22" s="3" t="e">
        <f>+IF(AND(#REF!=$F$4,#REF!="V"),1,0)</f>
        <v>#REF!</v>
      </c>
    </row>
    <row r="23" spans="9:18" x14ac:dyDescent="0.35">
      <c r="I23" s="1">
        <v>21</v>
      </c>
      <c r="J23" s="2" t="e">
        <f>+IF(AND(#REF!=$F$2,#REF!="R"),1,0)</f>
        <v>#REF!</v>
      </c>
      <c r="K23" s="1" t="e">
        <f>+IF(AND(#REF!=$F$2,#REF!="A"),1,0)</f>
        <v>#REF!</v>
      </c>
      <c r="L23" s="3" t="e">
        <f>+IF(AND(#REF!=$F$2,#REF!="V"),1,0)</f>
        <v>#REF!</v>
      </c>
      <c r="M23" s="2" t="e">
        <f>+IF(AND(#REF!=$F$3,#REF!="R"),1,0)</f>
        <v>#REF!</v>
      </c>
      <c r="N23" s="1" t="e">
        <f>+IF(AND(#REF!=$F$3,#REF!="A"),1,0)</f>
        <v>#REF!</v>
      </c>
      <c r="O23" s="3" t="e">
        <f>+IF(AND(#REF!=$F$3,#REF!="V"),1,0)</f>
        <v>#REF!</v>
      </c>
      <c r="P23" s="2" t="e">
        <f>+IF(AND(#REF!=$F$4,#REF!="R"),1,0)</f>
        <v>#REF!</v>
      </c>
      <c r="Q23" s="1" t="e">
        <f>+IF(AND(#REF!=$F$4,#REF!="A"),1,0)</f>
        <v>#REF!</v>
      </c>
      <c r="R23" s="3" t="e">
        <f>+IF(AND(#REF!=$F$4,#REF!="V"),1,0)</f>
        <v>#REF!</v>
      </c>
    </row>
    <row r="24" spans="9:18" x14ac:dyDescent="0.35">
      <c r="I24" s="1">
        <v>22</v>
      </c>
      <c r="J24" s="2" t="e">
        <f>+IF(AND(#REF!=$F$2,#REF!="R"),1,0)</f>
        <v>#REF!</v>
      </c>
      <c r="K24" s="1" t="e">
        <f>+IF(AND(#REF!=$F$2,#REF!="A"),1,0)</f>
        <v>#REF!</v>
      </c>
      <c r="L24" s="3" t="e">
        <f>+IF(AND(#REF!=$F$2,#REF!="V"),1,0)</f>
        <v>#REF!</v>
      </c>
      <c r="M24" s="2" t="e">
        <f>+IF(AND(#REF!=$F$3,#REF!="R"),1,0)</f>
        <v>#REF!</v>
      </c>
      <c r="N24" s="1" t="e">
        <f>+IF(AND(#REF!=$F$3,#REF!="A"),1,0)</f>
        <v>#REF!</v>
      </c>
      <c r="O24" s="3" t="e">
        <f>+IF(AND(#REF!=$F$3,#REF!="V"),1,0)</f>
        <v>#REF!</v>
      </c>
      <c r="P24" s="2" t="e">
        <f>+IF(AND(#REF!=$F$4,#REF!="R"),1,0)</f>
        <v>#REF!</v>
      </c>
      <c r="Q24" s="1" t="e">
        <f>+IF(AND(#REF!=$F$4,#REF!="A"),1,0)</f>
        <v>#REF!</v>
      </c>
      <c r="R24" s="3" t="e">
        <f>+IF(AND(#REF!=$F$4,#REF!="V"),1,0)</f>
        <v>#REF!</v>
      </c>
    </row>
    <row r="25" spans="9:18" x14ac:dyDescent="0.35">
      <c r="I25" s="1">
        <v>23</v>
      </c>
      <c r="J25" s="2" t="e">
        <f>+IF(AND(#REF!=$F$2,#REF!="R"),1,0)</f>
        <v>#REF!</v>
      </c>
      <c r="K25" s="1" t="e">
        <f>+IF(AND(#REF!=$F$2,#REF!="A"),1,0)</f>
        <v>#REF!</v>
      </c>
      <c r="L25" s="3" t="e">
        <f>+IF(AND(#REF!=$F$2,#REF!="V"),1,0)</f>
        <v>#REF!</v>
      </c>
      <c r="M25" s="2" t="e">
        <f>+IF(AND(#REF!=$F$3,#REF!="R"),1,0)</f>
        <v>#REF!</v>
      </c>
      <c r="N25" s="1" t="e">
        <f>+IF(AND(#REF!=$F$3,#REF!="A"),1,0)</f>
        <v>#REF!</v>
      </c>
      <c r="O25" s="3" t="e">
        <f>+IF(AND(#REF!=$F$3,#REF!="V"),1,0)</f>
        <v>#REF!</v>
      </c>
      <c r="P25" s="2" t="e">
        <f>+IF(AND(#REF!=$F$4,#REF!="R"),1,0)</f>
        <v>#REF!</v>
      </c>
      <c r="Q25" s="1" t="e">
        <f>+IF(AND(#REF!=$F$4,#REF!="A"),1,0)</f>
        <v>#REF!</v>
      </c>
      <c r="R25" s="3" t="e">
        <f>+IF(AND(#REF!=$F$4,#REF!="V"),1,0)</f>
        <v>#REF!</v>
      </c>
    </row>
    <row r="26" spans="9:18" x14ac:dyDescent="0.35">
      <c r="I26" s="1">
        <v>24</v>
      </c>
      <c r="J26" s="2" t="e">
        <f>+IF(AND(#REF!=$F$2,#REF!="R"),1,0)</f>
        <v>#REF!</v>
      </c>
      <c r="K26" s="1" t="e">
        <f>+IF(AND(#REF!=$F$2,#REF!="A"),1,0)</f>
        <v>#REF!</v>
      </c>
      <c r="L26" s="3" t="e">
        <f>+IF(AND(#REF!=$F$2,#REF!="V"),1,0)</f>
        <v>#REF!</v>
      </c>
      <c r="M26" s="2" t="e">
        <f>+IF(AND(#REF!=$F$3,#REF!="R"),1,0)</f>
        <v>#REF!</v>
      </c>
      <c r="N26" s="1" t="e">
        <f>+IF(AND(#REF!=$F$3,#REF!="A"),1,0)</f>
        <v>#REF!</v>
      </c>
      <c r="O26" s="3" t="e">
        <f>+IF(AND(#REF!=$F$3,#REF!="V"),1,0)</f>
        <v>#REF!</v>
      </c>
      <c r="P26" s="2" t="e">
        <f>+IF(AND(#REF!=$F$4,#REF!="R"),1,0)</f>
        <v>#REF!</v>
      </c>
      <c r="Q26" s="1" t="e">
        <f>+IF(AND(#REF!=$F$4,#REF!="A"),1,0)</f>
        <v>#REF!</v>
      </c>
      <c r="R26" s="3" t="e">
        <f>+IF(AND(#REF!=$F$4,#REF!="V"),1,0)</f>
        <v>#REF!</v>
      </c>
    </row>
    <row r="27" spans="9:18" ht="15" thickBot="1" x14ac:dyDescent="0.4">
      <c r="I27" s="1">
        <v>25</v>
      </c>
      <c r="J27" s="2" t="e">
        <f>+IF(AND(#REF!=$F$2,#REF!="R"),1,0)</f>
        <v>#REF!</v>
      </c>
      <c r="K27" s="1" t="e">
        <f>+IF(AND(#REF!=$F$2,#REF!="A"),1,0)</f>
        <v>#REF!</v>
      </c>
      <c r="L27" s="3" t="e">
        <f>+IF(AND(#REF!=$F$2,#REF!="V"),1,0)</f>
        <v>#REF!</v>
      </c>
      <c r="M27" s="2" t="e">
        <f>+IF(AND(#REF!=$F$3,#REF!="R"),1,0)</f>
        <v>#REF!</v>
      </c>
      <c r="N27" s="1" t="e">
        <f>+IF(AND(#REF!=$F$3,#REF!="A"),1,0)</f>
        <v>#REF!</v>
      </c>
      <c r="O27" s="3" t="e">
        <f>+IF(AND(#REF!=$F$3,#REF!="V"),1,0)</f>
        <v>#REF!</v>
      </c>
      <c r="P27" s="2" t="e">
        <f>+IF(AND(#REF!=$F$4,#REF!="R"),1,0)</f>
        <v>#REF!</v>
      </c>
      <c r="Q27" s="1" t="e">
        <f>+IF(AND(#REF!=$F$4,#REF!="A"),1,0)</f>
        <v>#REF!</v>
      </c>
      <c r="R27" s="3" t="e">
        <f>+IF(AND(#REF!=$F$4,#REF!="V"),1,0)</f>
        <v>#REF!</v>
      </c>
    </row>
    <row r="28" spans="9:18" ht="15" thickBot="1" x14ac:dyDescent="0.4">
      <c r="J28" s="18" t="e">
        <f t="shared" ref="J28:R28" si="0">+SUM(J3:J27)</f>
        <v>#REF!</v>
      </c>
      <c r="K28" s="19" t="e">
        <f t="shared" si="0"/>
        <v>#REF!</v>
      </c>
      <c r="L28" s="20" t="e">
        <f t="shared" si="0"/>
        <v>#REF!</v>
      </c>
      <c r="M28" s="18" t="e">
        <f t="shared" si="0"/>
        <v>#REF!</v>
      </c>
      <c r="N28" s="19" t="e">
        <f t="shared" si="0"/>
        <v>#REF!</v>
      </c>
      <c r="O28" s="20" t="e">
        <f t="shared" si="0"/>
        <v>#REF!</v>
      </c>
      <c r="P28" s="18" t="e">
        <f t="shared" si="0"/>
        <v>#REF!</v>
      </c>
      <c r="Q28" s="19" t="e">
        <f t="shared" si="0"/>
        <v>#REF!</v>
      </c>
      <c r="R28" s="20" t="e">
        <f t="shared" si="0"/>
        <v>#REF!</v>
      </c>
    </row>
  </sheetData>
  <mergeCells count="3">
    <mergeCell ref="J1:L1"/>
    <mergeCell ref="M1:O1"/>
    <mergeCell ref="P1:R1"/>
  </mergeCells>
  <phoneticPr fontId="26"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pageSetUpPr fitToPage="1"/>
  </sheetPr>
  <dimension ref="B1:AH57"/>
  <sheetViews>
    <sheetView showGridLines="0" tabSelected="1" view="pageBreakPreview" zoomScale="40" zoomScaleNormal="40" zoomScaleSheetLayoutView="40" workbookViewId="0">
      <selection activeCell="Y28" sqref="Y28"/>
    </sheetView>
  </sheetViews>
  <sheetFormatPr baseColWidth="10" defaultColWidth="11.453125" defaultRowHeight="13.5" x14ac:dyDescent="0.25"/>
  <cols>
    <col min="1" max="1" width="1.7265625" style="8" customWidth="1" collapsed="1"/>
    <col min="2" max="2" width="17.36328125" style="8" customWidth="1" collapsed="1"/>
    <col min="3" max="3" width="21.81640625" style="8" customWidth="1" collapsed="1"/>
    <col min="4" max="4" width="65.7265625" style="8" customWidth="1" collapsed="1"/>
    <col min="5" max="5" width="12.7265625" style="8" customWidth="1" collapsed="1"/>
    <col min="6" max="17" width="8.26953125" style="8" customWidth="1" collapsed="1"/>
    <col min="18" max="19" width="6.7265625" style="8" customWidth="1" collapsed="1"/>
    <col min="20" max="23" width="8.26953125" style="8" customWidth="1" collapsed="1"/>
    <col min="24" max="24" width="15.81640625" style="8" customWidth="1" collapsed="1"/>
    <col min="25" max="25" width="18.36328125" style="8" customWidth="1" collapsed="1"/>
    <col min="26" max="26" width="15.81640625" style="8" customWidth="1" collapsed="1"/>
    <col min="27" max="27" width="10" style="8" bestFit="1" customWidth="1" collapsed="1"/>
    <col min="28" max="28" width="7.7265625" style="8" customWidth="1" collapsed="1"/>
    <col min="29" max="29" width="4.7265625" style="8" customWidth="1" collapsed="1"/>
    <col min="30" max="30" width="5.7265625" style="8" customWidth="1" collapsed="1"/>
    <col min="31" max="31" width="7.7265625" style="8" customWidth="1" collapsed="1"/>
    <col min="32" max="32" width="105.90625" style="8" customWidth="1" collapsed="1"/>
    <col min="33" max="33" width="1.7265625" style="8" customWidth="1" collapsed="1"/>
    <col min="34" max="34" width="11.453125" style="8"/>
    <col min="35" max="16384" width="11.453125" style="8" collapsed="1"/>
  </cols>
  <sheetData>
    <row r="1" spans="2:32" s="7" customFormat="1" ht="12" customHeight="1" thickBot="1" x14ac:dyDescent="0.55000000000000004">
      <c r="B1" s="6"/>
      <c r="C1" s="6"/>
      <c r="D1" s="6"/>
      <c r="E1" s="6"/>
      <c r="F1" s="6"/>
      <c r="G1" s="6"/>
      <c r="H1" s="6"/>
      <c r="I1" s="6"/>
      <c r="J1" s="6"/>
      <c r="K1" s="6"/>
      <c r="L1" s="6"/>
      <c r="M1" s="6"/>
      <c r="N1" s="6"/>
      <c r="O1" s="6"/>
      <c r="P1" s="6"/>
      <c r="Q1" s="6"/>
      <c r="R1" s="6"/>
      <c r="S1" s="6"/>
      <c r="T1" s="6"/>
      <c r="U1" s="6"/>
      <c r="V1" s="6"/>
      <c r="W1" s="6"/>
      <c r="X1" s="6"/>
      <c r="Y1" s="6"/>
      <c r="Z1" s="6"/>
      <c r="AA1" s="6"/>
      <c r="AB1" s="6"/>
      <c r="AC1" s="6"/>
      <c r="AD1" s="6"/>
      <c r="AE1" s="6"/>
    </row>
    <row r="2" spans="2:32" s="7" customFormat="1" ht="20.149999999999999" customHeight="1" x14ac:dyDescent="0.35">
      <c r="B2" s="229" t="s">
        <v>39</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30"/>
    </row>
    <row r="3" spans="2:32" s="7" customFormat="1" ht="22" customHeight="1" x14ac:dyDescent="0.35">
      <c r="B3" s="233"/>
      <c r="C3" s="234"/>
      <c r="D3" s="204" t="s">
        <v>38</v>
      </c>
      <c r="E3" s="205"/>
      <c r="F3" s="205"/>
      <c r="G3" s="205"/>
      <c r="H3" s="205"/>
      <c r="I3" s="206"/>
      <c r="J3" s="204" t="s">
        <v>40</v>
      </c>
      <c r="K3" s="205"/>
      <c r="L3" s="205"/>
      <c r="M3" s="205"/>
      <c r="N3" s="205"/>
      <c r="O3" s="205"/>
      <c r="P3" s="205"/>
      <c r="Q3" s="205"/>
      <c r="R3" s="205"/>
      <c r="S3" s="205"/>
      <c r="T3" s="205"/>
      <c r="U3" s="205"/>
      <c r="V3" s="205"/>
      <c r="W3" s="205"/>
      <c r="X3" s="205"/>
      <c r="Y3" s="205"/>
      <c r="Z3" s="206"/>
      <c r="AA3" s="205" t="s">
        <v>24</v>
      </c>
      <c r="AB3" s="205"/>
      <c r="AC3" s="205"/>
      <c r="AD3" s="205"/>
      <c r="AE3" s="205"/>
      <c r="AF3" s="207"/>
    </row>
    <row r="4" spans="2:32" s="7" customFormat="1" ht="24.75" customHeight="1" x14ac:dyDescent="0.35">
      <c r="B4" s="235" t="s">
        <v>41</v>
      </c>
      <c r="C4" s="236"/>
      <c r="D4" s="252" t="s">
        <v>23</v>
      </c>
      <c r="E4" s="253"/>
      <c r="F4" s="253"/>
      <c r="G4" s="253"/>
      <c r="H4" s="253"/>
      <c r="I4" s="253"/>
      <c r="J4" s="253"/>
      <c r="K4" s="253"/>
      <c r="L4" s="253"/>
      <c r="M4" s="253"/>
      <c r="N4" s="253"/>
      <c r="O4" s="253"/>
      <c r="P4" s="253"/>
      <c r="Q4" s="253"/>
      <c r="R4" s="253"/>
      <c r="S4" s="253"/>
      <c r="T4" s="253"/>
      <c r="U4" s="253"/>
      <c r="V4" s="253"/>
      <c r="W4" s="253"/>
      <c r="X4" s="253"/>
      <c r="Y4" s="253"/>
      <c r="Z4" s="253"/>
      <c r="AA4" s="253"/>
      <c r="AB4" s="253"/>
      <c r="AC4" s="253"/>
      <c r="AD4" s="253"/>
      <c r="AE4" s="253"/>
      <c r="AF4" s="254"/>
    </row>
    <row r="5" spans="2:32" s="7" customFormat="1" ht="24.75" customHeight="1" x14ac:dyDescent="0.35">
      <c r="B5" s="235" t="s">
        <v>42</v>
      </c>
      <c r="C5" s="236"/>
      <c r="D5" s="255"/>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7"/>
    </row>
    <row r="6" spans="2:32" s="7" customFormat="1" ht="24.75" customHeight="1" x14ac:dyDescent="0.35">
      <c r="B6" s="231" t="s">
        <v>43</v>
      </c>
      <c r="C6" s="232"/>
      <c r="D6" s="258"/>
      <c r="E6" s="259"/>
      <c r="F6" s="259"/>
      <c r="G6" s="259"/>
      <c r="H6" s="259"/>
      <c r="I6" s="259"/>
      <c r="J6" s="259"/>
      <c r="K6" s="259"/>
      <c r="L6" s="259"/>
      <c r="M6" s="259"/>
      <c r="N6" s="259"/>
      <c r="O6" s="259"/>
      <c r="P6" s="259"/>
      <c r="Q6" s="259"/>
      <c r="R6" s="259"/>
      <c r="S6" s="259"/>
      <c r="T6" s="259"/>
      <c r="U6" s="259"/>
      <c r="V6" s="259"/>
      <c r="W6" s="259"/>
      <c r="X6" s="259"/>
      <c r="Y6" s="259"/>
      <c r="Z6" s="259"/>
      <c r="AA6" s="259"/>
      <c r="AB6" s="259"/>
      <c r="AC6" s="259"/>
      <c r="AD6" s="259"/>
      <c r="AE6" s="259"/>
      <c r="AF6" s="260"/>
    </row>
    <row r="7" spans="2:32" ht="20.149999999999999" customHeight="1" thickBot="1" x14ac:dyDescent="0.3"/>
    <row r="8" spans="2:32" ht="45.5" customHeight="1" x14ac:dyDescent="0.25">
      <c r="B8" s="267" t="s">
        <v>25</v>
      </c>
      <c r="C8" s="268"/>
      <c r="D8" s="113" t="s">
        <v>131</v>
      </c>
      <c r="E8" s="306" t="s">
        <v>68</v>
      </c>
      <c r="F8" s="269"/>
      <c r="G8" s="242"/>
      <c r="H8" s="241"/>
      <c r="I8" s="242"/>
      <c r="J8" s="243"/>
      <c r="K8" s="244"/>
      <c r="L8" s="243"/>
      <c r="M8" s="244"/>
      <c r="N8" s="241"/>
      <c r="O8" s="242"/>
      <c r="P8" s="241"/>
      <c r="Q8" s="242"/>
      <c r="R8" s="309" t="s">
        <v>69</v>
      </c>
      <c r="S8" s="310"/>
      <c r="T8" s="218" t="s">
        <v>55</v>
      </c>
      <c r="U8" s="219"/>
      <c r="V8" s="218" t="s">
        <v>56</v>
      </c>
      <c r="W8" s="219"/>
      <c r="X8" s="64" t="s">
        <v>57</v>
      </c>
      <c r="Y8" s="64" t="s">
        <v>58</v>
      </c>
      <c r="Z8" s="65" t="s">
        <v>59</v>
      </c>
      <c r="AA8" s="273"/>
      <c r="AB8" s="273"/>
      <c r="AC8" s="273"/>
      <c r="AD8" s="273"/>
      <c r="AE8" s="273"/>
      <c r="AF8" s="274"/>
    </row>
    <row r="9" spans="2:32" ht="45.75" customHeight="1" thickBot="1" x14ac:dyDescent="0.3">
      <c r="B9" s="245" t="s">
        <v>26</v>
      </c>
      <c r="C9" s="246"/>
      <c r="D9" s="33" t="s">
        <v>134</v>
      </c>
      <c r="E9" s="307"/>
      <c r="F9" s="247"/>
      <c r="G9" s="221"/>
      <c r="H9" s="220"/>
      <c r="I9" s="221"/>
      <c r="J9" s="220"/>
      <c r="K9" s="221"/>
      <c r="L9" s="220"/>
      <c r="M9" s="221"/>
      <c r="N9" s="220"/>
      <c r="O9" s="221"/>
      <c r="P9" s="220"/>
      <c r="Q9" s="221"/>
      <c r="R9" s="311"/>
      <c r="S9" s="312"/>
      <c r="T9" s="285"/>
      <c r="U9" s="286"/>
      <c r="V9" s="289"/>
      <c r="W9" s="286"/>
      <c r="X9" s="277"/>
      <c r="Y9" s="277"/>
      <c r="Z9" s="237"/>
      <c r="AA9" s="275"/>
      <c r="AB9" s="275"/>
      <c r="AC9" s="275"/>
      <c r="AD9" s="275"/>
      <c r="AE9" s="275"/>
      <c r="AF9" s="276"/>
    </row>
    <row r="10" spans="2:32" ht="45.75" customHeight="1" x14ac:dyDescent="0.25">
      <c r="B10" s="245" t="s">
        <v>27</v>
      </c>
      <c r="C10" s="246"/>
      <c r="D10" s="34" t="s">
        <v>132</v>
      </c>
      <c r="E10" s="307"/>
      <c r="F10" s="248"/>
      <c r="G10" s="223"/>
      <c r="H10" s="222"/>
      <c r="I10" s="223"/>
      <c r="J10" s="222"/>
      <c r="K10" s="223"/>
      <c r="L10" s="222"/>
      <c r="M10" s="223"/>
      <c r="N10" s="222"/>
      <c r="O10" s="223"/>
      <c r="P10" s="222"/>
      <c r="Q10" s="223"/>
      <c r="R10" s="311"/>
      <c r="S10" s="312"/>
      <c r="T10" s="287"/>
      <c r="U10" s="288"/>
      <c r="V10" s="290"/>
      <c r="W10" s="288"/>
      <c r="X10" s="278"/>
      <c r="Y10" s="278"/>
      <c r="Z10" s="238"/>
      <c r="AA10" s="281" t="s">
        <v>72</v>
      </c>
      <c r="AB10" s="282"/>
      <c r="AC10" s="282"/>
      <c r="AD10" s="282"/>
      <c r="AE10" s="282"/>
      <c r="AF10" s="283"/>
    </row>
    <row r="11" spans="2:32" ht="45.75" customHeight="1" x14ac:dyDescent="0.25">
      <c r="B11" s="245" t="s">
        <v>123</v>
      </c>
      <c r="C11" s="246"/>
      <c r="D11" s="35">
        <v>4</v>
      </c>
      <c r="E11" s="307"/>
      <c r="F11" s="249" t="s">
        <v>136</v>
      </c>
      <c r="G11" s="250"/>
      <c r="H11" s="251" t="s">
        <v>136</v>
      </c>
      <c r="I11" s="250"/>
      <c r="J11" s="251"/>
      <c r="K11" s="250"/>
      <c r="L11" s="251" t="s">
        <v>136</v>
      </c>
      <c r="M11" s="250"/>
      <c r="N11" s="251" t="s">
        <v>136</v>
      </c>
      <c r="O11" s="250"/>
      <c r="P11" s="251" t="s">
        <v>136</v>
      </c>
      <c r="Q11" s="250"/>
      <c r="R11" s="311"/>
      <c r="S11" s="312"/>
      <c r="T11" s="284" t="s">
        <v>136</v>
      </c>
      <c r="U11" s="280"/>
      <c r="V11" s="279" t="s">
        <v>136</v>
      </c>
      <c r="W11" s="280"/>
      <c r="X11" s="36"/>
      <c r="Y11" s="36"/>
      <c r="Z11" s="37"/>
      <c r="AA11" s="51" t="s">
        <v>15</v>
      </c>
      <c r="AB11" s="296" t="s">
        <v>65</v>
      </c>
      <c r="AC11" s="296"/>
      <c r="AD11" s="296"/>
      <c r="AE11" s="296"/>
      <c r="AF11" s="62">
        <v>1</v>
      </c>
    </row>
    <row r="12" spans="2:32" ht="45.75" customHeight="1" x14ac:dyDescent="0.25">
      <c r="B12" s="245" t="s">
        <v>44</v>
      </c>
      <c r="C12" s="246"/>
      <c r="D12" s="115">
        <v>45931</v>
      </c>
      <c r="E12" s="307"/>
      <c r="F12" s="270"/>
      <c r="G12" s="262"/>
      <c r="H12" s="261"/>
      <c r="I12" s="262"/>
      <c r="J12" s="261"/>
      <c r="K12" s="262"/>
      <c r="L12" s="261"/>
      <c r="M12" s="262"/>
      <c r="N12" s="261"/>
      <c r="O12" s="262"/>
      <c r="P12" s="261"/>
      <c r="Q12" s="262"/>
      <c r="R12" s="311"/>
      <c r="S12" s="312"/>
      <c r="T12" s="216" t="s">
        <v>60</v>
      </c>
      <c r="U12" s="217"/>
      <c r="V12" s="216" t="s">
        <v>61</v>
      </c>
      <c r="W12" s="217"/>
      <c r="X12" s="66" t="s">
        <v>62</v>
      </c>
      <c r="Y12" s="66" t="s">
        <v>63</v>
      </c>
      <c r="Z12" s="67" t="s">
        <v>64</v>
      </c>
      <c r="AA12" s="51" t="s">
        <v>16</v>
      </c>
      <c r="AB12" s="296" t="s">
        <v>66</v>
      </c>
      <c r="AC12" s="296"/>
      <c r="AD12" s="296"/>
      <c r="AE12" s="296"/>
      <c r="AF12" s="62">
        <v>6</v>
      </c>
    </row>
    <row r="13" spans="2:32" ht="45.75" customHeight="1" thickBot="1" x14ac:dyDescent="0.3">
      <c r="B13" s="245" t="s">
        <v>45</v>
      </c>
      <c r="C13" s="246"/>
      <c r="D13" s="115">
        <v>46661</v>
      </c>
      <c r="E13" s="307"/>
      <c r="F13" s="271"/>
      <c r="G13" s="264"/>
      <c r="H13" s="263"/>
      <c r="I13" s="264"/>
      <c r="J13" s="263"/>
      <c r="K13" s="264"/>
      <c r="L13" s="263"/>
      <c r="M13" s="264"/>
      <c r="N13" s="263"/>
      <c r="O13" s="264"/>
      <c r="P13" s="263"/>
      <c r="Q13" s="264"/>
      <c r="R13" s="311"/>
      <c r="S13" s="312"/>
      <c r="T13" s="291"/>
      <c r="U13" s="292"/>
      <c r="V13" s="295"/>
      <c r="W13" s="292"/>
      <c r="X13" s="211"/>
      <c r="Y13" s="211"/>
      <c r="Z13" s="239"/>
      <c r="AA13" s="52" t="s">
        <v>17</v>
      </c>
      <c r="AB13" s="297" t="s">
        <v>67</v>
      </c>
      <c r="AC13" s="297"/>
      <c r="AD13" s="297"/>
      <c r="AE13" s="297"/>
      <c r="AF13" s="63">
        <v>2</v>
      </c>
    </row>
    <row r="14" spans="2:32" ht="45.75" customHeight="1" x14ac:dyDescent="0.25">
      <c r="B14" s="245" t="s">
        <v>28</v>
      </c>
      <c r="C14" s="246"/>
      <c r="D14" s="38" t="s">
        <v>133</v>
      </c>
      <c r="E14" s="307"/>
      <c r="F14" s="272"/>
      <c r="G14" s="266"/>
      <c r="H14" s="265"/>
      <c r="I14" s="266"/>
      <c r="J14" s="265"/>
      <c r="K14" s="266"/>
      <c r="L14" s="265"/>
      <c r="M14" s="266"/>
      <c r="N14" s="265"/>
      <c r="O14" s="266"/>
      <c r="P14" s="265"/>
      <c r="Q14" s="266"/>
      <c r="R14" s="311"/>
      <c r="S14" s="312"/>
      <c r="T14" s="293"/>
      <c r="U14" s="294"/>
      <c r="V14" s="240"/>
      <c r="W14" s="294"/>
      <c r="X14" s="212"/>
      <c r="Y14" s="212"/>
      <c r="Z14" s="240"/>
      <c r="AA14" s="315" t="s">
        <v>70</v>
      </c>
      <c r="AB14" s="316"/>
      <c r="AC14" s="316"/>
      <c r="AD14" s="316"/>
      <c r="AE14" s="316"/>
      <c r="AF14" s="317"/>
    </row>
    <row r="15" spans="2:32" ht="45.75" customHeight="1" thickBot="1" x14ac:dyDescent="0.3">
      <c r="B15" s="245" t="s">
        <v>29</v>
      </c>
      <c r="C15" s="246"/>
      <c r="D15" s="39" t="s">
        <v>134</v>
      </c>
      <c r="E15" s="308"/>
      <c r="F15" s="208"/>
      <c r="G15" s="209"/>
      <c r="H15" s="210" t="s">
        <v>136</v>
      </c>
      <c r="I15" s="209"/>
      <c r="J15" s="210"/>
      <c r="K15" s="209"/>
      <c r="L15" s="210" t="s">
        <v>136</v>
      </c>
      <c r="M15" s="209"/>
      <c r="N15" s="210"/>
      <c r="O15" s="209"/>
      <c r="P15" s="210"/>
      <c r="Q15" s="209"/>
      <c r="R15" s="313"/>
      <c r="S15" s="314"/>
      <c r="T15" s="324" t="s">
        <v>136</v>
      </c>
      <c r="U15" s="228"/>
      <c r="V15" s="227"/>
      <c r="W15" s="228"/>
      <c r="X15" s="40"/>
      <c r="Y15" s="40"/>
      <c r="Z15" s="41"/>
      <c r="AA15" s="318"/>
      <c r="AB15" s="319"/>
      <c r="AC15" s="319"/>
      <c r="AD15" s="319"/>
      <c r="AE15" s="319"/>
      <c r="AF15" s="320"/>
    </row>
    <row r="16" spans="2:32" ht="55.5" customHeight="1" x14ac:dyDescent="0.25">
      <c r="B16" s="245" t="s">
        <v>46</v>
      </c>
      <c r="C16" s="246"/>
      <c r="D16" s="42" t="s">
        <v>135</v>
      </c>
      <c r="E16" s="302" t="s">
        <v>31</v>
      </c>
      <c r="F16" s="303"/>
      <c r="G16" s="303"/>
      <c r="H16" s="303"/>
      <c r="I16" s="303"/>
      <c r="J16" s="303"/>
      <c r="K16" s="298" t="s">
        <v>137</v>
      </c>
      <c r="L16" s="299"/>
      <c r="M16" s="299"/>
      <c r="N16" s="299"/>
      <c r="O16" s="299"/>
      <c r="P16" s="299"/>
      <c r="Q16" s="299"/>
      <c r="R16" s="299"/>
      <c r="S16" s="299"/>
      <c r="T16" s="299"/>
      <c r="U16" s="299"/>
      <c r="V16" s="299"/>
      <c r="W16" s="299"/>
      <c r="X16" s="299"/>
      <c r="Y16" s="299"/>
      <c r="Z16" s="299"/>
      <c r="AA16" s="318"/>
      <c r="AB16" s="319"/>
      <c r="AC16" s="319"/>
      <c r="AD16" s="319"/>
      <c r="AE16" s="319"/>
      <c r="AF16" s="320"/>
    </row>
    <row r="17" spans="2:33" ht="64.5" customHeight="1" x14ac:dyDescent="0.25">
      <c r="B17" s="325" t="s">
        <v>30</v>
      </c>
      <c r="C17" s="326"/>
      <c r="D17" s="43" t="s">
        <v>135</v>
      </c>
      <c r="E17" s="304"/>
      <c r="F17" s="305"/>
      <c r="G17" s="305"/>
      <c r="H17" s="305"/>
      <c r="I17" s="305"/>
      <c r="J17" s="305"/>
      <c r="K17" s="300"/>
      <c r="L17" s="301"/>
      <c r="M17" s="301"/>
      <c r="N17" s="301"/>
      <c r="O17" s="301"/>
      <c r="P17" s="301"/>
      <c r="Q17" s="301"/>
      <c r="R17" s="301"/>
      <c r="S17" s="301"/>
      <c r="T17" s="301"/>
      <c r="U17" s="301"/>
      <c r="V17" s="301"/>
      <c r="W17" s="301"/>
      <c r="X17" s="301"/>
      <c r="Y17" s="301"/>
      <c r="Z17" s="301"/>
      <c r="AA17" s="321"/>
      <c r="AB17" s="322"/>
      <c r="AC17" s="322"/>
      <c r="AD17" s="322"/>
      <c r="AE17" s="322"/>
      <c r="AF17" s="323"/>
    </row>
    <row r="18" spans="2:33" ht="24" customHeight="1" x14ac:dyDescent="0.25"/>
    <row r="19" spans="2:33" ht="10" customHeight="1" thickBot="1" x14ac:dyDescent="0.3"/>
    <row r="20" spans="2:33" s="9" customFormat="1" ht="78.75" customHeight="1" x14ac:dyDescent="0.25">
      <c r="B20" s="44" t="s">
        <v>110</v>
      </c>
      <c r="C20" s="224" t="s">
        <v>122</v>
      </c>
      <c r="D20" s="225"/>
      <c r="E20" s="224" t="s">
        <v>118</v>
      </c>
      <c r="F20" s="226"/>
      <c r="G20" s="226"/>
      <c r="H20" s="226"/>
      <c r="I20" s="226"/>
      <c r="J20" s="226"/>
      <c r="K20" s="226"/>
      <c r="L20" s="226"/>
      <c r="M20" s="226"/>
      <c r="N20" s="226"/>
      <c r="O20" s="225"/>
      <c r="P20" s="224" t="s">
        <v>119</v>
      </c>
      <c r="Q20" s="226"/>
      <c r="R20" s="226"/>
      <c r="S20" s="226"/>
      <c r="T20" s="226"/>
      <c r="U20" s="226"/>
      <c r="V20" s="226"/>
      <c r="W20" s="226"/>
      <c r="X20" s="225"/>
      <c r="Y20" s="50" t="s">
        <v>120</v>
      </c>
      <c r="Z20" s="213" t="s">
        <v>121</v>
      </c>
      <c r="AA20" s="214"/>
      <c r="AB20" s="214"/>
      <c r="AC20" s="214"/>
      <c r="AD20" s="214"/>
      <c r="AE20" s="214"/>
      <c r="AF20" s="215"/>
      <c r="AG20" s="10"/>
    </row>
    <row r="21" spans="2:33" s="4" customFormat="1" ht="409.6" customHeight="1" x14ac:dyDescent="0.25">
      <c r="B21" s="45">
        <v>1</v>
      </c>
      <c r="C21" s="159" t="s">
        <v>148</v>
      </c>
      <c r="D21" s="157"/>
      <c r="E21" s="158" t="s">
        <v>157</v>
      </c>
      <c r="F21" s="158"/>
      <c r="G21" s="158"/>
      <c r="H21" s="158"/>
      <c r="I21" s="158"/>
      <c r="J21" s="158"/>
      <c r="K21" s="158"/>
      <c r="L21" s="158"/>
      <c r="M21" s="158"/>
      <c r="N21" s="158"/>
      <c r="O21" s="158"/>
      <c r="P21" s="158" t="s">
        <v>158</v>
      </c>
      <c r="Q21" s="158"/>
      <c r="R21" s="158"/>
      <c r="S21" s="158"/>
      <c r="T21" s="158"/>
      <c r="U21" s="158"/>
      <c r="V21" s="158"/>
      <c r="W21" s="158"/>
      <c r="X21" s="158"/>
      <c r="Y21" s="111" t="s">
        <v>15</v>
      </c>
      <c r="Z21" s="159"/>
      <c r="AA21" s="160"/>
      <c r="AB21" s="160"/>
      <c r="AC21" s="160"/>
      <c r="AD21" s="160"/>
      <c r="AE21" s="160"/>
      <c r="AF21" s="161"/>
      <c r="AG21" s="12"/>
    </row>
    <row r="22" spans="2:33" s="4" customFormat="1" ht="409.6" customHeight="1" x14ac:dyDescent="0.25">
      <c r="B22" s="45">
        <v>2</v>
      </c>
      <c r="C22" s="156" t="s">
        <v>149</v>
      </c>
      <c r="D22" s="157"/>
      <c r="E22" s="158" t="s">
        <v>159</v>
      </c>
      <c r="F22" s="158"/>
      <c r="G22" s="158"/>
      <c r="H22" s="158"/>
      <c r="I22" s="158"/>
      <c r="J22" s="158"/>
      <c r="K22" s="158"/>
      <c r="L22" s="158"/>
      <c r="M22" s="158"/>
      <c r="N22" s="158"/>
      <c r="O22" s="158"/>
      <c r="P22" s="158" t="s">
        <v>160</v>
      </c>
      <c r="Q22" s="158"/>
      <c r="R22" s="158"/>
      <c r="S22" s="158"/>
      <c r="T22" s="158"/>
      <c r="U22" s="158"/>
      <c r="V22" s="158"/>
      <c r="W22" s="158"/>
      <c r="X22" s="158"/>
      <c r="Y22" s="111" t="s">
        <v>16</v>
      </c>
      <c r="Z22" s="159"/>
      <c r="AA22" s="160"/>
      <c r="AB22" s="160"/>
      <c r="AC22" s="160"/>
      <c r="AD22" s="160"/>
      <c r="AE22" s="160"/>
      <c r="AF22" s="161"/>
      <c r="AG22" s="12"/>
    </row>
    <row r="23" spans="2:33" s="4" customFormat="1" ht="394" customHeight="1" x14ac:dyDescent="0.25">
      <c r="B23" s="45">
        <v>3</v>
      </c>
      <c r="C23" s="156" t="s">
        <v>150</v>
      </c>
      <c r="D23" s="157"/>
      <c r="E23" s="158" t="s">
        <v>159</v>
      </c>
      <c r="F23" s="158"/>
      <c r="G23" s="158"/>
      <c r="H23" s="158"/>
      <c r="I23" s="158"/>
      <c r="J23" s="158"/>
      <c r="K23" s="158"/>
      <c r="L23" s="158"/>
      <c r="M23" s="158"/>
      <c r="N23" s="158"/>
      <c r="O23" s="158"/>
      <c r="P23" s="158" t="s">
        <v>160</v>
      </c>
      <c r="Q23" s="158"/>
      <c r="R23" s="158"/>
      <c r="S23" s="158"/>
      <c r="T23" s="158"/>
      <c r="U23" s="158"/>
      <c r="V23" s="158"/>
      <c r="W23" s="158"/>
      <c r="X23" s="158"/>
      <c r="Y23" s="111" t="s">
        <v>16</v>
      </c>
      <c r="Z23" s="159"/>
      <c r="AA23" s="160"/>
      <c r="AB23" s="160"/>
      <c r="AC23" s="160"/>
      <c r="AD23" s="160"/>
      <c r="AE23" s="160"/>
      <c r="AF23" s="161"/>
      <c r="AG23" s="12"/>
    </row>
    <row r="24" spans="2:33" s="4" customFormat="1" ht="409.6" customHeight="1" x14ac:dyDescent="0.25">
      <c r="B24" s="45">
        <v>4</v>
      </c>
      <c r="C24" s="156" t="s">
        <v>151</v>
      </c>
      <c r="D24" s="157"/>
      <c r="E24" s="158" t="s">
        <v>161</v>
      </c>
      <c r="F24" s="158"/>
      <c r="G24" s="158"/>
      <c r="H24" s="158"/>
      <c r="I24" s="158"/>
      <c r="J24" s="158"/>
      <c r="K24" s="158"/>
      <c r="L24" s="158"/>
      <c r="M24" s="158"/>
      <c r="N24" s="158"/>
      <c r="O24" s="158"/>
      <c r="P24" s="158" t="s">
        <v>162</v>
      </c>
      <c r="Q24" s="158"/>
      <c r="R24" s="158"/>
      <c r="S24" s="158"/>
      <c r="T24" s="158"/>
      <c r="U24" s="158"/>
      <c r="V24" s="158"/>
      <c r="W24" s="158"/>
      <c r="X24" s="158"/>
      <c r="Y24" s="111" t="s">
        <v>16</v>
      </c>
      <c r="Z24" s="159"/>
      <c r="AA24" s="160"/>
      <c r="AB24" s="160"/>
      <c r="AC24" s="160"/>
      <c r="AD24" s="160"/>
      <c r="AE24" s="160"/>
      <c r="AF24" s="161"/>
      <c r="AG24" s="12"/>
    </row>
    <row r="25" spans="2:33" s="4" customFormat="1" ht="409.6" customHeight="1" x14ac:dyDescent="0.25">
      <c r="B25" s="45">
        <v>5</v>
      </c>
      <c r="C25" s="156" t="s">
        <v>152</v>
      </c>
      <c r="D25" s="157"/>
      <c r="E25" s="158" t="s">
        <v>161</v>
      </c>
      <c r="F25" s="158"/>
      <c r="G25" s="158"/>
      <c r="H25" s="158"/>
      <c r="I25" s="158"/>
      <c r="J25" s="158"/>
      <c r="K25" s="158"/>
      <c r="L25" s="158"/>
      <c r="M25" s="158"/>
      <c r="N25" s="158"/>
      <c r="O25" s="158"/>
      <c r="P25" s="158" t="s">
        <v>162</v>
      </c>
      <c r="Q25" s="158"/>
      <c r="R25" s="158"/>
      <c r="S25" s="158"/>
      <c r="T25" s="158"/>
      <c r="U25" s="158"/>
      <c r="V25" s="158"/>
      <c r="W25" s="158"/>
      <c r="X25" s="158"/>
      <c r="Y25" s="111" t="s">
        <v>16</v>
      </c>
      <c r="Z25" s="159"/>
      <c r="AA25" s="160"/>
      <c r="AB25" s="160"/>
      <c r="AC25" s="160"/>
      <c r="AD25" s="160"/>
      <c r="AE25" s="160"/>
      <c r="AF25" s="161"/>
      <c r="AG25" s="12"/>
    </row>
    <row r="26" spans="2:33" s="4" customFormat="1" ht="409.6" customHeight="1" x14ac:dyDescent="0.25">
      <c r="B26" s="45">
        <v>6</v>
      </c>
      <c r="C26" s="156" t="s">
        <v>153</v>
      </c>
      <c r="D26" s="157"/>
      <c r="E26" s="158" t="s">
        <v>163</v>
      </c>
      <c r="F26" s="158"/>
      <c r="G26" s="158"/>
      <c r="H26" s="158"/>
      <c r="I26" s="158"/>
      <c r="J26" s="158"/>
      <c r="K26" s="158"/>
      <c r="L26" s="158"/>
      <c r="M26" s="158"/>
      <c r="N26" s="158"/>
      <c r="O26" s="158"/>
      <c r="P26" s="158" t="s">
        <v>164</v>
      </c>
      <c r="Q26" s="158"/>
      <c r="R26" s="158"/>
      <c r="S26" s="158"/>
      <c r="T26" s="158"/>
      <c r="U26" s="158"/>
      <c r="V26" s="158"/>
      <c r="W26" s="158"/>
      <c r="X26" s="158"/>
      <c r="Y26" s="111" t="s">
        <v>17</v>
      </c>
      <c r="Z26" s="159"/>
      <c r="AA26" s="160"/>
      <c r="AB26" s="160"/>
      <c r="AC26" s="160"/>
      <c r="AD26" s="160"/>
      <c r="AE26" s="160"/>
      <c r="AF26" s="161"/>
      <c r="AG26" s="12"/>
    </row>
    <row r="27" spans="2:33" s="4" customFormat="1" ht="409.6" customHeight="1" x14ac:dyDescent="0.25">
      <c r="B27" s="45">
        <v>7</v>
      </c>
      <c r="C27" s="156" t="s">
        <v>154</v>
      </c>
      <c r="D27" s="157"/>
      <c r="E27" s="158" t="s">
        <v>165</v>
      </c>
      <c r="F27" s="158"/>
      <c r="G27" s="158"/>
      <c r="H27" s="158"/>
      <c r="I27" s="158"/>
      <c r="J27" s="158"/>
      <c r="K27" s="158"/>
      <c r="L27" s="158"/>
      <c r="M27" s="158"/>
      <c r="N27" s="158"/>
      <c r="O27" s="158"/>
      <c r="P27" s="158" t="s">
        <v>166</v>
      </c>
      <c r="Q27" s="158"/>
      <c r="R27" s="158"/>
      <c r="S27" s="158"/>
      <c r="T27" s="158"/>
      <c r="U27" s="158"/>
      <c r="V27" s="158"/>
      <c r="W27" s="158"/>
      <c r="X27" s="158"/>
      <c r="Y27" s="111" t="s">
        <v>17</v>
      </c>
      <c r="Z27" s="159"/>
      <c r="AA27" s="160"/>
      <c r="AB27" s="160"/>
      <c r="AC27" s="160"/>
      <c r="AD27" s="160"/>
      <c r="AE27" s="160"/>
      <c r="AF27" s="161"/>
      <c r="AG27" s="12"/>
    </row>
    <row r="28" spans="2:33" s="4" customFormat="1" ht="409.6" customHeight="1" x14ac:dyDescent="0.25">
      <c r="B28" s="45">
        <v>8</v>
      </c>
      <c r="C28" s="156" t="s">
        <v>155</v>
      </c>
      <c r="D28" s="157"/>
      <c r="E28" s="158" t="s">
        <v>167</v>
      </c>
      <c r="F28" s="158"/>
      <c r="G28" s="158"/>
      <c r="H28" s="158"/>
      <c r="I28" s="158"/>
      <c r="J28" s="158"/>
      <c r="K28" s="158"/>
      <c r="L28" s="158"/>
      <c r="M28" s="158"/>
      <c r="N28" s="158"/>
      <c r="O28" s="158"/>
      <c r="P28" s="158" t="s">
        <v>168</v>
      </c>
      <c r="Q28" s="158"/>
      <c r="R28" s="158"/>
      <c r="S28" s="158"/>
      <c r="T28" s="158"/>
      <c r="U28" s="158"/>
      <c r="V28" s="158"/>
      <c r="W28" s="158"/>
      <c r="X28" s="158"/>
      <c r="Y28" s="111" t="s">
        <v>16</v>
      </c>
      <c r="Z28" s="159"/>
      <c r="AA28" s="160"/>
      <c r="AB28" s="160"/>
      <c r="AC28" s="160"/>
      <c r="AD28" s="160"/>
      <c r="AE28" s="160"/>
      <c r="AF28" s="161"/>
      <c r="AG28" s="12"/>
    </row>
    <row r="29" spans="2:33" s="4" customFormat="1" ht="369" customHeight="1" thickBot="1" x14ac:dyDescent="0.3">
      <c r="B29" s="46">
        <v>9</v>
      </c>
      <c r="C29" s="162" t="s">
        <v>156</v>
      </c>
      <c r="D29" s="163"/>
      <c r="E29" s="158" t="s">
        <v>169</v>
      </c>
      <c r="F29" s="158"/>
      <c r="G29" s="158"/>
      <c r="H29" s="158"/>
      <c r="I29" s="158"/>
      <c r="J29" s="158"/>
      <c r="K29" s="158"/>
      <c r="L29" s="158"/>
      <c r="M29" s="158"/>
      <c r="N29" s="158"/>
      <c r="O29" s="158"/>
      <c r="P29" s="158" t="s">
        <v>170</v>
      </c>
      <c r="Q29" s="158"/>
      <c r="R29" s="158"/>
      <c r="S29" s="158"/>
      <c r="T29" s="158"/>
      <c r="U29" s="158"/>
      <c r="V29" s="158"/>
      <c r="W29" s="158"/>
      <c r="X29" s="158"/>
      <c r="Y29" s="112" t="s">
        <v>16</v>
      </c>
      <c r="Z29"/>
      <c r="AA29" s="403"/>
      <c r="AB29" s="403"/>
      <c r="AC29" s="403"/>
      <c r="AD29" s="403"/>
      <c r="AE29" s="403"/>
      <c r="AF29" s="404"/>
      <c r="AG29" s="12"/>
    </row>
    <row r="30" spans="2:33" s="5" customFormat="1" ht="51.75" customHeight="1" x14ac:dyDescent="0.25">
      <c r="B30" s="68"/>
      <c r="C30" s="69"/>
      <c r="D30" s="69" t="s">
        <v>48</v>
      </c>
      <c r="E30" s="123"/>
      <c r="F30" s="164" t="s">
        <v>47</v>
      </c>
      <c r="G30" s="164"/>
      <c r="H30" s="164"/>
      <c r="I30" s="164"/>
      <c r="J30" s="164"/>
      <c r="K30" s="164"/>
      <c r="L30" s="164"/>
      <c r="M30" s="164"/>
      <c r="N30" s="164"/>
      <c r="O30" s="164"/>
      <c r="P30" s="164"/>
      <c r="Q30" s="164"/>
      <c r="R30" s="164"/>
      <c r="S30" s="164"/>
      <c r="T30" s="164"/>
      <c r="U30" s="164"/>
      <c r="V30" s="164"/>
      <c r="W30" s="164"/>
      <c r="X30" s="164"/>
      <c r="Y30" s="165"/>
      <c r="Z30" s="165"/>
      <c r="AA30" s="165"/>
      <c r="AB30" s="165"/>
      <c r="AC30" s="165"/>
      <c r="AD30" s="165"/>
      <c r="AE30" s="165"/>
      <c r="AF30" s="166"/>
      <c r="AG30" s="13"/>
    </row>
    <row r="31" spans="2:33" s="4" customFormat="1" ht="66.75" customHeight="1" x14ac:dyDescent="0.25">
      <c r="B31" s="121">
        <v>2</v>
      </c>
      <c r="C31" s="117" t="s">
        <v>138</v>
      </c>
      <c r="D31" s="118"/>
      <c r="E31" s="172" t="s">
        <v>141</v>
      </c>
      <c r="F31" s="173"/>
      <c r="G31" s="173"/>
      <c r="H31" s="173"/>
      <c r="I31" s="173"/>
      <c r="J31" s="173"/>
      <c r="K31" s="173"/>
      <c r="L31" s="173"/>
      <c r="M31" s="173"/>
      <c r="N31" s="173"/>
      <c r="O31" s="173"/>
      <c r="P31" s="173"/>
      <c r="Q31" s="173"/>
      <c r="R31" s="173"/>
      <c r="S31" s="173"/>
      <c r="T31" s="173"/>
      <c r="U31" s="173"/>
      <c r="V31" s="173"/>
      <c r="W31" s="173"/>
      <c r="X31" s="173"/>
      <c r="Y31" s="173"/>
      <c r="Z31" s="173"/>
      <c r="AA31" s="173"/>
      <c r="AB31" s="173"/>
      <c r="AC31" s="173"/>
      <c r="AD31" s="173"/>
      <c r="AE31" s="173"/>
      <c r="AF31" s="174"/>
      <c r="AG31" s="12"/>
    </row>
    <row r="32" spans="2:33" s="4" customFormat="1" ht="69.75" customHeight="1" x14ac:dyDescent="0.25">
      <c r="B32" s="121">
        <v>6</v>
      </c>
      <c r="C32" s="117" t="s">
        <v>139</v>
      </c>
      <c r="D32" s="118"/>
      <c r="E32" s="172" t="s">
        <v>142</v>
      </c>
      <c r="F32" s="173"/>
      <c r="G32" s="173"/>
      <c r="H32" s="173"/>
      <c r="I32" s="173"/>
      <c r="J32" s="173"/>
      <c r="K32" s="173"/>
      <c r="L32" s="173"/>
      <c r="M32" s="173"/>
      <c r="N32" s="173"/>
      <c r="O32" s="173"/>
      <c r="P32" s="173"/>
      <c r="Q32" s="173"/>
      <c r="R32" s="173"/>
      <c r="S32" s="173"/>
      <c r="T32" s="173"/>
      <c r="U32" s="173"/>
      <c r="V32" s="173"/>
      <c r="W32" s="173"/>
      <c r="X32" s="173"/>
      <c r="Y32" s="173"/>
      <c r="Z32" s="173"/>
      <c r="AA32" s="173"/>
      <c r="AB32" s="173"/>
      <c r="AC32" s="173"/>
      <c r="AD32" s="173"/>
      <c r="AE32" s="173"/>
      <c r="AF32" s="174"/>
      <c r="AG32" s="12"/>
    </row>
    <row r="33" spans="2:34" s="4" customFormat="1" ht="66" customHeight="1" thickBot="1" x14ac:dyDescent="0.3">
      <c r="B33" s="122">
        <v>7</v>
      </c>
      <c r="C33" s="119" t="s">
        <v>140</v>
      </c>
      <c r="D33" s="120"/>
      <c r="E33" s="175" t="s">
        <v>143</v>
      </c>
      <c r="F33" s="176"/>
      <c r="G33" s="176"/>
      <c r="H33" s="176"/>
      <c r="I33" s="176"/>
      <c r="J33" s="176"/>
      <c r="K33" s="176"/>
      <c r="L33" s="176"/>
      <c r="M33" s="176"/>
      <c r="N33" s="176"/>
      <c r="O33" s="176"/>
      <c r="P33" s="176"/>
      <c r="Q33" s="176"/>
      <c r="R33" s="176"/>
      <c r="S33" s="176"/>
      <c r="T33" s="176"/>
      <c r="U33" s="176"/>
      <c r="V33" s="176"/>
      <c r="W33" s="176"/>
      <c r="X33" s="176"/>
      <c r="Y33" s="176"/>
      <c r="Z33" s="176"/>
      <c r="AA33" s="176"/>
      <c r="AB33" s="176"/>
      <c r="AC33" s="176"/>
      <c r="AD33" s="176"/>
      <c r="AE33" s="176"/>
      <c r="AF33" s="177"/>
      <c r="AG33" s="12"/>
    </row>
    <row r="34" spans="2:34" ht="12" customHeight="1" thickBot="1" x14ac:dyDescent="0.3">
      <c r="B34" s="47"/>
      <c r="C34" s="47"/>
      <c r="D34" s="48"/>
      <c r="E34" s="48"/>
      <c r="F34" s="47"/>
      <c r="G34" s="47"/>
      <c r="H34" s="47"/>
      <c r="I34" s="47"/>
      <c r="J34" s="47"/>
      <c r="K34" s="47"/>
      <c r="L34" s="47"/>
      <c r="M34" s="47"/>
      <c r="N34" s="47"/>
      <c r="O34" s="47"/>
      <c r="P34" s="47"/>
      <c r="Q34" s="47"/>
      <c r="R34" s="47"/>
      <c r="S34" s="47"/>
      <c r="T34" s="47"/>
      <c r="U34" s="47"/>
      <c r="V34" s="47"/>
      <c r="W34" s="47"/>
      <c r="X34" s="47"/>
      <c r="Y34" s="47"/>
      <c r="Z34" s="47"/>
      <c r="AA34" s="47"/>
      <c r="AB34" s="47"/>
      <c r="AC34" s="47"/>
      <c r="AD34" s="47"/>
      <c r="AE34" s="47"/>
      <c r="AF34" s="47"/>
      <c r="AG34" s="11"/>
    </row>
    <row r="35" spans="2:34" s="4" customFormat="1" ht="26" customHeight="1" x14ac:dyDescent="0.25">
      <c r="B35" s="178" t="s">
        <v>128</v>
      </c>
      <c r="C35" s="179"/>
      <c r="D35" s="180"/>
      <c r="E35" s="180"/>
      <c r="F35" s="180"/>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1"/>
    </row>
    <row r="36" spans="2:34" s="4" customFormat="1" ht="26" customHeight="1" x14ac:dyDescent="0.25">
      <c r="B36" s="138" t="s">
        <v>129</v>
      </c>
      <c r="C36" s="139"/>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1"/>
    </row>
    <row r="37" spans="2:34" s="4" customFormat="1" ht="36" customHeight="1" x14ac:dyDescent="0.25">
      <c r="B37" s="54" t="s">
        <v>49</v>
      </c>
      <c r="C37" s="55"/>
      <c r="D37" s="142"/>
      <c r="E37" s="142"/>
      <c r="F37" s="142"/>
      <c r="G37" s="142"/>
      <c r="H37" s="142"/>
      <c r="I37" s="142"/>
      <c r="J37" s="142"/>
      <c r="K37" s="143" t="s">
        <v>50</v>
      </c>
      <c r="L37" s="144"/>
      <c r="M37" s="144"/>
      <c r="N37" s="144"/>
      <c r="O37" s="144"/>
      <c r="P37" s="144"/>
      <c r="Q37" s="145"/>
      <c r="R37" s="142"/>
      <c r="S37" s="142"/>
      <c r="T37" s="142"/>
      <c r="U37" s="142"/>
      <c r="V37" s="142"/>
      <c r="W37" s="142"/>
      <c r="X37" s="142"/>
      <c r="Y37" s="142"/>
      <c r="Z37" s="142"/>
      <c r="AA37" s="142"/>
      <c r="AB37" s="142"/>
      <c r="AC37" s="142"/>
      <c r="AD37" s="142"/>
      <c r="AE37" s="142"/>
      <c r="AF37" s="146"/>
    </row>
    <row r="38" spans="2:34" s="4" customFormat="1" ht="25" customHeight="1" x14ac:dyDescent="0.25">
      <c r="B38" s="167" t="s">
        <v>130</v>
      </c>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8"/>
      <c r="AC38" s="168"/>
      <c r="AD38" s="168"/>
      <c r="AE38" s="168"/>
      <c r="AF38" s="169"/>
    </row>
    <row r="39" spans="2:34" s="4" customFormat="1" ht="51" customHeight="1" x14ac:dyDescent="0.25">
      <c r="B39" s="170" t="s">
        <v>32</v>
      </c>
      <c r="C39" s="142"/>
      <c r="D39" s="56"/>
      <c r="E39" s="170" t="s">
        <v>33</v>
      </c>
      <c r="F39" s="170"/>
      <c r="G39" s="170"/>
      <c r="H39" s="171"/>
      <c r="I39" s="171"/>
      <c r="J39" s="171"/>
      <c r="K39" s="142" t="s">
        <v>34</v>
      </c>
      <c r="L39" s="142"/>
      <c r="M39" s="142"/>
      <c r="N39" s="142"/>
      <c r="O39" s="142"/>
      <c r="P39" s="142"/>
      <c r="Q39" s="142"/>
      <c r="R39" s="142" t="s">
        <v>51</v>
      </c>
      <c r="S39" s="142"/>
      <c r="T39" s="142"/>
      <c r="U39" s="142"/>
      <c r="V39" s="142"/>
      <c r="W39" s="142"/>
      <c r="X39" s="142"/>
      <c r="Y39" s="142"/>
      <c r="Z39" s="142"/>
      <c r="AA39" s="142"/>
      <c r="AB39" s="142"/>
      <c r="AC39" s="142"/>
      <c r="AD39" s="142"/>
      <c r="AE39" s="142"/>
      <c r="AF39" s="142"/>
    </row>
    <row r="40" spans="2:34" s="4" customFormat="1" ht="29.5" customHeight="1" thickBot="1" x14ac:dyDescent="0.3">
      <c r="B40" s="57"/>
      <c r="C40" s="58"/>
      <c r="D40" s="58"/>
      <c r="E40" s="58"/>
      <c r="F40" s="58"/>
      <c r="G40" s="58"/>
      <c r="H40" s="59"/>
      <c r="I40" s="59"/>
      <c r="J40" s="59"/>
      <c r="K40" s="58"/>
      <c r="L40" s="58"/>
      <c r="M40" s="58"/>
      <c r="N40" s="58"/>
      <c r="O40" s="58"/>
      <c r="P40" s="58"/>
      <c r="Q40" s="58"/>
      <c r="R40" s="58"/>
      <c r="S40" s="58"/>
      <c r="T40" s="58"/>
      <c r="U40" s="58"/>
      <c r="V40" s="58"/>
      <c r="W40" s="58"/>
      <c r="X40" s="58"/>
      <c r="Y40" s="58"/>
      <c r="Z40" s="58"/>
      <c r="AA40" s="58"/>
      <c r="AB40" s="58"/>
      <c r="AC40" s="58"/>
      <c r="AD40" s="58"/>
      <c r="AE40" s="58"/>
      <c r="AF40" s="58"/>
    </row>
    <row r="41" spans="2:34" s="4" customFormat="1" ht="19.5" customHeight="1" x14ac:dyDescent="0.25">
      <c r="B41" s="147" t="s">
        <v>127</v>
      </c>
      <c r="C41" s="148"/>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50"/>
    </row>
    <row r="42" spans="2:34" s="4" customFormat="1" ht="27" customHeight="1" x14ac:dyDescent="0.25">
      <c r="B42" s="128" t="s">
        <v>124</v>
      </c>
      <c r="C42" s="129"/>
      <c r="D42" s="53" t="s">
        <v>125</v>
      </c>
      <c r="E42" s="130" t="s">
        <v>126</v>
      </c>
      <c r="F42" s="131"/>
      <c r="G42" s="131"/>
      <c r="H42" s="131"/>
      <c r="I42" s="131"/>
      <c r="J42" s="131"/>
      <c r="K42" s="131"/>
      <c r="L42" s="131"/>
      <c r="M42" s="131"/>
      <c r="N42" s="131"/>
      <c r="O42" s="131"/>
      <c r="P42" s="131"/>
      <c r="Q42" s="131"/>
      <c r="R42" s="131"/>
      <c r="S42" s="131"/>
      <c r="T42" s="131"/>
      <c r="U42" s="131"/>
      <c r="V42" s="131"/>
      <c r="W42" s="131"/>
      <c r="X42" s="131"/>
      <c r="Y42" s="131"/>
      <c r="Z42" s="131"/>
      <c r="AA42" s="131"/>
      <c r="AB42" s="131"/>
      <c r="AC42" s="131"/>
      <c r="AD42" s="131"/>
      <c r="AE42" s="131"/>
      <c r="AF42" s="132"/>
    </row>
    <row r="43" spans="2:34" s="4" customFormat="1" ht="27" customHeight="1" thickBot="1" x14ac:dyDescent="0.3">
      <c r="B43" s="133">
        <v>4</v>
      </c>
      <c r="C43" s="134"/>
      <c r="D43" s="116">
        <v>45936</v>
      </c>
      <c r="E43" s="135" t="s">
        <v>144</v>
      </c>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7"/>
    </row>
    <row r="44" spans="2:34" s="4" customFormat="1" ht="27" customHeight="1" thickBot="1" x14ac:dyDescent="0.3">
      <c r="B44" s="133">
        <v>3</v>
      </c>
      <c r="C44" s="134"/>
      <c r="D44" s="116">
        <v>45209</v>
      </c>
      <c r="E44" s="135" t="s">
        <v>147</v>
      </c>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7"/>
    </row>
    <row r="45" spans="2:34" s="4" customFormat="1" ht="27" customHeight="1" thickBot="1" x14ac:dyDescent="0.3">
      <c r="B45" s="151">
        <v>2</v>
      </c>
      <c r="C45" s="152"/>
      <c r="D45" s="116">
        <v>45009</v>
      </c>
      <c r="E45" s="153" t="s">
        <v>146</v>
      </c>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5"/>
    </row>
    <row r="46" spans="2:34" s="4" customFormat="1" ht="19.5" customHeight="1" thickBot="1" x14ac:dyDescent="0.3">
      <c r="B46" s="133">
        <v>1</v>
      </c>
      <c r="C46" s="134"/>
      <c r="D46" s="116">
        <v>44564</v>
      </c>
      <c r="E46" s="135" t="s">
        <v>145</v>
      </c>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7"/>
    </row>
    <row r="47" spans="2:34" ht="24.75" customHeight="1" thickBot="1" x14ac:dyDescent="0.3">
      <c r="B47" s="60"/>
      <c r="C47" s="60"/>
      <c r="D47" s="61"/>
      <c r="E47" s="61"/>
      <c r="F47" s="61"/>
      <c r="G47" s="61"/>
      <c r="H47" s="61"/>
      <c r="I47" s="61"/>
      <c r="J47" s="61"/>
      <c r="K47" s="60"/>
      <c r="L47" s="60"/>
      <c r="M47" s="60"/>
      <c r="N47" s="60"/>
      <c r="O47" s="61"/>
      <c r="P47" s="61"/>
      <c r="Q47" s="61"/>
      <c r="R47" s="61"/>
      <c r="S47" s="61"/>
      <c r="T47" s="61"/>
      <c r="U47" s="61"/>
      <c r="V47" s="61"/>
      <c r="W47" s="61"/>
      <c r="X47" s="61"/>
      <c r="Y47" s="61"/>
      <c r="Z47" s="61"/>
      <c r="AA47" s="61"/>
      <c r="AB47" s="61"/>
      <c r="AC47" s="61"/>
      <c r="AD47" s="61"/>
      <c r="AE47" s="61"/>
      <c r="AF47" s="61"/>
    </row>
    <row r="48" spans="2:34" ht="24.75" customHeight="1" x14ac:dyDescent="0.25">
      <c r="B48" s="182" t="s">
        <v>73</v>
      </c>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4"/>
    </row>
    <row r="49" spans="2:32" ht="24.5" customHeight="1" x14ac:dyDescent="0.25">
      <c r="B49" s="190" t="s">
        <v>52</v>
      </c>
      <c r="C49" s="191"/>
      <c r="D49" s="192">
        <v>1</v>
      </c>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4"/>
    </row>
    <row r="50" spans="2:32" ht="24.5" customHeight="1" thickBot="1" x14ac:dyDescent="0.3">
      <c r="B50" s="185" t="s">
        <v>53</v>
      </c>
      <c r="C50" s="186"/>
      <c r="D50" s="187">
        <v>45475</v>
      </c>
      <c r="E50" s="188"/>
      <c r="F50" s="188"/>
      <c r="G50" s="188"/>
      <c r="H50" s="188"/>
      <c r="I50" s="188"/>
      <c r="J50" s="188"/>
      <c r="K50" s="188"/>
      <c r="L50" s="188"/>
      <c r="M50" s="188"/>
      <c r="N50" s="188"/>
      <c r="O50" s="188"/>
      <c r="P50" s="188"/>
      <c r="Q50" s="188"/>
      <c r="R50" s="188"/>
      <c r="S50" s="188"/>
      <c r="T50" s="188"/>
      <c r="U50" s="188"/>
      <c r="V50" s="188"/>
      <c r="W50" s="188"/>
      <c r="X50" s="188"/>
      <c r="Y50" s="188"/>
      <c r="Z50" s="188"/>
      <c r="AA50" s="188"/>
      <c r="AB50" s="188"/>
      <c r="AC50" s="188"/>
      <c r="AD50" s="188"/>
      <c r="AE50" s="188"/>
      <c r="AF50" s="189"/>
    </row>
    <row r="51" spans="2:32" x14ac:dyDescent="0.25">
      <c r="B51" s="49"/>
      <c r="C51" s="49"/>
      <c r="D51" s="49"/>
      <c r="E51" s="49"/>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row>
    <row r="52" spans="2:32" ht="10" customHeight="1" thickBot="1" x14ac:dyDescent="0.3">
      <c r="B52" s="49"/>
      <c r="C52" s="49"/>
      <c r="D52" s="49"/>
      <c r="E52" s="49"/>
      <c r="F52" s="49"/>
      <c r="G52" s="49"/>
      <c r="H52" s="49"/>
      <c r="I52" s="49"/>
      <c r="J52" s="49"/>
      <c r="K52" s="49"/>
      <c r="L52" s="49"/>
      <c r="M52" s="49"/>
      <c r="N52" s="49"/>
      <c r="O52" s="49"/>
      <c r="P52" s="49"/>
      <c r="Q52" s="49"/>
      <c r="R52" s="49"/>
      <c r="S52" s="49"/>
      <c r="T52" s="49"/>
      <c r="U52" s="49"/>
      <c r="V52" s="49"/>
      <c r="W52" s="49"/>
      <c r="X52" s="49"/>
      <c r="Y52" s="49"/>
      <c r="Z52" s="49"/>
      <c r="AA52" s="49"/>
      <c r="AB52" s="49"/>
      <c r="AC52" s="49"/>
      <c r="AD52" s="49"/>
      <c r="AE52" s="49"/>
      <c r="AF52" s="49"/>
    </row>
    <row r="53" spans="2:32" ht="13.5" customHeight="1" x14ac:dyDescent="0.25">
      <c r="B53" s="195" t="s">
        <v>71</v>
      </c>
      <c r="C53" s="196"/>
      <c r="D53" s="196"/>
      <c r="E53" s="196"/>
      <c r="F53" s="196"/>
      <c r="G53" s="196"/>
      <c r="H53" s="196"/>
      <c r="I53" s="196"/>
      <c r="J53" s="196"/>
      <c r="K53" s="196"/>
      <c r="L53" s="196"/>
      <c r="M53" s="196"/>
      <c r="N53" s="196"/>
      <c r="O53" s="196"/>
      <c r="P53" s="196"/>
      <c r="Q53" s="196"/>
      <c r="R53" s="196"/>
      <c r="S53" s="196"/>
      <c r="T53" s="196"/>
      <c r="U53" s="196"/>
      <c r="V53" s="196"/>
      <c r="W53" s="196"/>
      <c r="X53" s="196"/>
      <c r="Y53" s="196"/>
      <c r="Z53" s="196"/>
      <c r="AA53" s="196"/>
      <c r="AB53" s="196"/>
      <c r="AC53" s="196"/>
      <c r="AD53" s="196"/>
      <c r="AE53" s="196"/>
      <c r="AF53" s="197"/>
    </row>
    <row r="54" spans="2:32" ht="13.5" customHeight="1" x14ac:dyDescent="0.25">
      <c r="B54" s="198"/>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200"/>
    </row>
    <row r="55" spans="2:32" ht="13.5" customHeight="1" x14ac:dyDescent="0.25">
      <c r="B55" s="198"/>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c r="AA55" s="199"/>
      <c r="AB55" s="199"/>
      <c r="AC55" s="199"/>
      <c r="AD55" s="199"/>
      <c r="AE55" s="199"/>
      <c r="AF55" s="200"/>
    </row>
    <row r="56" spans="2:32" ht="13.5" customHeight="1" x14ac:dyDescent="0.25">
      <c r="B56" s="198"/>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200"/>
    </row>
    <row r="57" spans="2:32" ht="14" customHeight="1" thickBot="1" x14ac:dyDescent="0.3">
      <c r="B57" s="201"/>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202"/>
      <c r="AF57" s="203"/>
    </row>
  </sheetData>
  <sheetProtection formatCells="0" formatColumns="0" formatRows="0" insertRows="0" insertHyperlinks="0" deleteRows="0"/>
  <mergeCells count="150">
    <mergeCell ref="AB11:AE11"/>
    <mergeCell ref="AB12:AE12"/>
    <mergeCell ref="AB13:AE13"/>
    <mergeCell ref="P8:Q8"/>
    <mergeCell ref="N11:O11"/>
    <mergeCell ref="P11:Q11"/>
    <mergeCell ref="B15:C15"/>
    <mergeCell ref="K16:Z17"/>
    <mergeCell ref="E16:J17"/>
    <mergeCell ref="E8:E15"/>
    <mergeCell ref="R8:S15"/>
    <mergeCell ref="P9:Q10"/>
    <mergeCell ref="AA14:AF17"/>
    <mergeCell ref="T15:U15"/>
    <mergeCell ref="B17:C17"/>
    <mergeCell ref="B16:C16"/>
    <mergeCell ref="H15:I15"/>
    <mergeCell ref="N12:O14"/>
    <mergeCell ref="B13:C13"/>
    <mergeCell ref="B14:C14"/>
    <mergeCell ref="C22:D22"/>
    <mergeCell ref="E22:O22"/>
    <mergeCell ref="P22:X22"/>
    <mergeCell ref="Z22:AF22"/>
    <mergeCell ref="C23:D23"/>
    <mergeCell ref="E23:O23"/>
    <mergeCell ref="P23:X23"/>
    <mergeCell ref="Z23:AF23"/>
    <mergeCell ref="C24:D24"/>
    <mergeCell ref="E24:O24"/>
    <mergeCell ref="P24:X24"/>
    <mergeCell ref="Z24:AF24"/>
    <mergeCell ref="D4:AF6"/>
    <mergeCell ref="P12:Q14"/>
    <mergeCell ref="T12:U12"/>
    <mergeCell ref="B8:C8"/>
    <mergeCell ref="F8:G8"/>
    <mergeCell ref="B12:C12"/>
    <mergeCell ref="F12:G14"/>
    <mergeCell ref="H12:I14"/>
    <mergeCell ref="J12:K14"/>
    <mergeCell ref="L12:M14"/>
    <mergeCell ref="N8:O8"/>
    <mergeCell ref="AA8:AF9"/>
    <mergeCell ref="Y9:Y10"/>
    <mergeCell ref="V11:W11"/>
    <mergeCell ref="AA10:AF10"/>
    <mergeCell ref="T11:U11"/>
    <mergeCell ref="T9:U10"/>
    <mergeCell ref="J11:K11"/>
    <mergeCell ref="L11:M11"/>
    <mergeCell ref="L9:M10"/>
    <mergeCell ref="V9:W10"/>
    <mergeCell ref="X9:X10"/>
    <mergeCell ref="T13:U14"/>
    <mergeCell ref="V13:W14"/>
    <mergeCell ref="C21:D21"/>
    <mergeCell ref="E21:O21"/>
    <mergeCell ref="L15:M15"/>
    <mergeCell ref="Z21:AF21"/>
    <mergeCell ref="P21:X21"/>
    <mergeCell ref="B2:AF2"/>
    <mergeCell ref="B6:C6"/>
    <mergeCell ref="B3:C3"/>
    <mergeCell ref="B4:C4"/>
    <mergeCell ref="B5:C5"/>
    <mergeCell ref="Z9:Z10"/>
    <mergeCell ref="Z13:Z14"/>
    <mergeCell ref="X13:X14"/>
    <mergeCell ref="H8:I8"/>
    <mergeCell ref="J8:K8"/>
    <mergeCell ref="L8:M8"/>
    <mergeCell ref="B9:C9"/>
    <mergeCell ref="F9:G10"/>
    <mergeCell ref="H9:I10"/>
    <mergeCell ref="J9:K10"/>
    <mergeCell ref="B10:C10"/>
    <mergeCell ref="B11:C11"/>
    <mergeCell ref="F11:G11"/>
    <mergeCell ref="H11:I11"/>
    <mergeCell ref="B48:AF48"/>
    <mergeCell ref="B50:C50"/>
    <mergeCell ref="D50:AF50"/>
    <mergeCell ref="B49:C49"/>
    <mergeCell ref="D49:AF49"/>
    <mergeCell ref="B53:AF57"/>
    <mergeCell ref="D3:I3"/>
    <mergeCell ref="J3:Z3"/>
    <mergeCell ref="AA3:AF3"/>
    <mergeCell ref="F15:G15"/>
    <mergeCell ref="P15:Q15"/>
    <mergeCell ref="Y13:Y14"/>
    <mergeCell ref="Z20:AF20"/>
    <mergeCell ref="V12:W12"/>
    <mergeCell ref="T8:U8"/>
    <mergeCell ref="V8:W8"/>
    <mergeCell ref="N9:O10"/>
    <mergeCell ref="C20:D20"/>
    <mergeCell ref="E20:O20"/>
    <mergeCell ref="P20:X20"/>
    <mergeCell ref="N15:O15"/>
    <mergeCell ref="J15:K15"/>
    <mergeCell ref="V15:W15"/>
    <mergeCell ref="Z25:AF25"/>
    <mergeCell ref="C26:D26"/>
    <mergeCell ref="E26:O26"/>
    <mergeCell ref="P26:X26"/>
    <mergeCell ref="Z26:AF26"/>
    <mergeCell ref="C27:D27"/>
    <mergeCell ref="E27:O27"/>
    <mergeCell ref="P27:X27"/>
    <mergeCell ref="Z27:AF27"/>
    <mergeCell ref="C25:D25"/>
    <mergeCell ref="E25:O25"/>
    <mergeCell ref="P25:X25"/>
    <mergeCell ref="C28:D28"/>
    <mergeCell ref="E28:O28"/>
    <mergeCell ref="P28:X28"/>
    <mergeCell ref="Z28:AF28"/>
    <mergeCell ref="C29:D29"/>
    <mergeCell ref="E29:O29"/>
    <mergeCell ref="P29:X29"/>
    <mergeCell ref="Z39:AF39"/>
    <mergeCell ref="F30:AF30"/>
    <mergeCell ref="B38:AF38"/>
    <mergeCell ref="B39:C39"/>
    <mergeCell ref="E39:G39"/>
    <mergeCell ref="H39:J39"/>
    <mergeCell ref="K39:N39"/>
    <mergeCell ref="O39:Q39"/>
    <mergeCell ref="R39:Y39"/>
    <mergeCell ref="E31:AF31"/>
    <mergeCell ref="E32:AF32"/>
    <mergeCell ref="E33:AF33"/>
    <mergeCell ref="B35:AF35"/>
    <mergeCell ref="B42:C42"/>
    <mergeCell ref="E42:AF42"/>
    <mergeCell ref="B46:C46"/>
    <mergeCell ref="E46:AF46"/>
    <mergeCell ref="B36:AF36"/>
    <mergeCell ref="D37:J37"/>
    <mergeCell ref="K37:Q37"/>
    <mergeCell ref="R37:AF37"/>
    <mergeCell ref="B41:AF41"/>
    <mergeCell ref="B43:C43"/>
    <mergeCell ref="B44:C44"/>
    <mergeCell ref="E43:AF43"/>
    <mergeCell ref="E44:AF44"/>
    <mergeCell ref="B45:C45"/>
    <mergeCell ref="E45:AH45"/>
  </mergeCells>
  <conditionalFormatting sqref="E8">
    <cfRule type="cellIs" dxfId="28" priority="8" stopIfTrue="1" operator="equal">
      <formula>"X"</formula>
    </cfRule>
  </conditionalFormatting>
  <conditionalFormatting sqref="F11:Q11 K16">
    <cfRule type="cellIs" dxfId="27" priority="105" stopIfTrue="1" operator="equal">
      <formula>"X"</formula>
    </cfRule>
  </conditionalFormatting>
  <conditionalFormatting sqref="F15:Q15">
    <cfRule type="cellIs" dxfId="26" priority="26" stopIfTrue="1" operator="equal">
      <formula>"X"</formula>
    </cfRule>
  </conditionalFormatting>
  <conditionalFormatting sqref="T11:Z11">
    <cfRule type="cellIs" dxfId="25" priority="25" stopIfTrue="1" operator="equal">
      <formula>"X"</formula>
    </cfRule>
  </conditionalFormatting>
  <conditionalFormatting sqref="T15:Z15">
    <cfRule type="cellIs" dxfId="24" priority="20" stopIfTrue="1" operator="equal">
      <formula>"X"</formula>
    </cfRule>
  </conditionalFormatting>
  <conditionalFormatting sqref="Y21:Y29">
    <cfRule type="containsText" dxfId="23" priority="17" stopIfTrue="1" operator="containsText" text="N">
      <formula>NOT(ISERROR(SEARCH("N",Y21)))</formula>
    </cfRule>
    <cfRule type="containsText" dxfId="22" priority="18" stopIfTrue="1" operator="containsText" text="$">
      <formula>NOT(ISERROR(SEARCH("$",Y21)))</formula>
    </cfRule>
    <cfRule type="containsText" dxfId="21" priority="19" stopIfTrue="1" operator="containsText" text="L">
      <formula>NOT(ISERROR(SEARCH("L",Y21)))</formula>
    </cfRule>
  </conditionalFormatting>
  <conditionalFormatting sqref="AA11:AA12">
    <cfRule type="containsText" dxfId="20" priority="1" stopIfTrue="1" operator="containsText" text="N">
      <formula>NOT(ISERROR(SEARCH("N",AA11)))</formula>
    </cfRule>
    <cfRule type="containsText" dxfId="19" priority="2" stopIfTrue="1" operator="containsText" text="$">
      <formula>NOT(ISERROR(SEARCH("$",AA11)))</formula>
    </cfRule>
    <cfRule type="containsText" dxfId="18" priority="3" stopIfTrue="1" operator="containsText" text="L">
      <formula>NOT(ISERROR(SEARCH("L",AA11)))</formula>
    </cfRule>
  </conditionalFormatting>
  <conditionalFormatting sqref="AA13">
    <cfRule type="expression" dxfId="17" priority="7">
      <formula>$AF13&gt;0</formula>
    </cfRule>
  </conditionalFormatting>
  <conditionalFormatting sqref="AB11">
    <cfRule type="expression" dxfId="16" priority="107">
      <formula>$AF$12&gt;0</formula>
    </cfRule>
    <cfRule type="expression" dxfId="15" priority="108">
      <formula>$AF$11&gt;0</formula>
    </cfRule>
  </conditionalFormatting>
  <conditionalFormatting sqref="AB11:AB12">
    <cfRule type="expression" dxfId="14" priority="106">
      <formula>$AF$13&gt;0</formula>
    </cfRule>
  </conditionalFormatting>
  <conditionalFormatting sqref="AB12">
    <cfRule type="expression" dxfId="13" priority="110">
      <formula>$AF$12&gt;0</formula>
    </cfRule>
  </conditionalFormatting>
  <conditionalFormatting sqref="AF11:AF13">
    <cfRule type="expression" dxfId="12" priority="97">
      <formula>$AF$13&gt;0</formula>
    </cfRule>
    <cfRule type="expression" dxfId="11" priority="98">
      <formula>$AF$12&gt;0</formula>
    </cfRule>
    <cfRule type="expression" dxfId="10" priority="99">
      <formula>$AF$11&gt;0</formula>
    </cfRule>
  </conditionalFormatting>
  <dataValidations count="1">
    <dataValidation type="list" allowBlank="1" showInputMessage="1" showErrorMessage="1" sqref="Y21:Y29" xr:uid="{EE8DF2F5-D594-4C94-A9B9-F0D5DC6A2601}">
      <formula1>$AA$11:$AA$13</formula1>
    </dataValidation>
  </dataValidations>
  <printOptions horizontalCentered="1"/>
  <pageMargins left="0" right="0" top="0" bottom="0" header="0.11811023622047245" footer="0.19685039370078741"/>
  <pageSetup paperSize="9" scale="22" fitToHeight="0" orientation="portrait" r:id="rId1"/>
  <headerFooter alignWithMargins="0">
    <oddFooter>&amp;C&amp;20&amp;P de &amp;N</oddFooter>
  </headerFooter>
  <rowBreaks count="1" manualBreakCount="1">
    <brk id="28" max="31" man="1"/>
  </rowBreak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pageSetUpPr fitToPage="1"/>
  </sheetPr>
  <dimension ref="A1:Z210"/>
  <sheetViews>
    <sheetView showGridLines="0" view="pageBreakPreview" zoomScale="50" zoomScaleNormal="60" zoomScaleSheetLayoutView="50" zoomScalePageLayoutView="50" workbookViewId="0">
      <selection activeCell="J9" sqref="J9"/>
    </sheetView>
  </sheetViews>
  <sheetFormatPr baseColWidth="10" defaultColWidth="11.453125" defaultRowHeight="142.5" customHeight="1" x14ac:dyDescent="0.25"/>
  <cols>
    <col min="1" max="1" width="25.7265625" style="75" customWidth="1" collapsed="1"/>
    <col min="2" max="2" width="28.1796875" style="75" customWidth="1" collapsed="1"/>
    <col min="3" max="3" width="41.54296875" style="75" customWidth="1" collapsed="1"/>
    <col min="4" max="5" width="27" style="75" customWidth="1" collapsed="1"/>
    <col min="6" max="6" width="29.1796875" style="75" customWidth="1" collapsed="1"/>
    <col min="7" max="7" width="10.26953125" style="108" customWidth="1" collapsed="1"/>
    <col min="8" max="8" width="10.26953125" style="75" customWidth="1" collapsed="1"/>
    <col min="9" max="9" width="17.1796875" style="75" customWidth="1" collapsed="1"/>
    <col min="10" max="10" width="54.26953125" style="75" customWidth="1" collapsed="1"/>
    <col min="11" max="12" width="9.1796875" style="75" customWidth="1" collapsed="1"/>
    <col min="13" max="13" width="16.453125" style="75" customWidth="1" collapsed="1"/>
    <col min="14" max="14" width="12.7265625" style="75" customWidth="1" collapsed="1"/>
    <col min="15" max="16" width="9.453125" style="75" customWidth="1" collapsed="1"/>
    <col min="17" max="25" width="16.54296875" style="75" customWidth="1" collapsed="1"/>
    <col min="26" max="26" width="2.7265625" style="76" hidden="1" customWidth="1" collapsed="1"/>
    <col min="27" max="27" width="0" style="75" hidden="1" customWidth="1"/>
    <col min="28" max="16384" width="11.453125" style="75"/>
  </cols>
  <sheetData>
    <row r="1" spans="1:26" s="71" customFormat="1" ht="53" customHeight="1" x14ac:dyDescent="0.25">
      <c r="A1" s="371" t="s">
        <v>75</v>
      </c>
      <c r="B1" s="372"/>
      <c r="C1" s="372"/>
      <c r="D1" s="372"/>
      <c r="E1" s="372"/>
      <c r="F1" s="372"/>
      <c r="G1" s="372"/>
      <c r="H1" s="372"/>
      <c r="I1" s="373"/>
      <c r="J1" s="370"/>
      <c r="K1" s="370"/>
      <c r="L1" s="370"/>
      <c r="M1" s="370"/>
      <c r="N1" s="70"/>
      <c r="Z1" s="72"/>
    </row>
    <row r="2" spans="1:26" s="71" customFormat="1" ht="50.5" customHeight="1" x14ac:dyDescent="0.25">
      <c r="A2" s="73" t="s">
        <v>19</v>
      </c>
      <c r="B2" s="361" t="str">
        <f>'WI '!D8</f>
        <v>SUPPLY CHAIN SC : Latin America : PAC : Peru and Chile : Chile : CL - Consumer : CL - Kraft - Guacolda : CL - Kraft - Guacolda - WHS. (SMRU73460)</v>
      </c>
      <c r="C2" s="362"/>
      <c r="D2" s="374" t="s">
        <v>35</v>
      </c>
      <c r="E2" s="375"/>
      <c r="F2" s="376" t="str">
        <f>'WI '!D14</f>
        <v>WI-154940</v>
      </c>
      <c r="G2" s="361"/>
      <c r="H2" s="361"/>
      <c r="I2" s="362"/>
      <c r="J2" s="363" t="s">
        <v>117</v>
      </c>
      <c r="K2" s="364"/>
      <c r="L2" s="364"/>
      <c r="M2" s="365"/>
      <c r="Z2" s="72"/>
    </row>
    <row r="3" spans="1:26" s="71" customFormat="1" ht="41.5" customHeight="1" x14ac:dyDescent="0.25">
      <c r="A3" s="73" t="s">
        <v>36</v>
      </c>
      <c r="B3" s="377" t="str">
        <f>'WI '!D9</f>
        <v>Recepción Camión</v>
      </c>
      <c r="C3" s="378"/>
      <c r="D3" s="374" t="s">
        <v>54</v>
      </c>
      <c r="E3" s="375"/>
      <c r="F3" s="379">
        <f>'WI '!D11</f>
        <v>4</v>
      </c>
      <c r="G3" s="361"/>
      <c r="H3" s="361"/>
      <c r="I3" s="362"/>
      <c r="J3" s="366"/>
      <c r="K3" s="364"/>
      <c r="L3" s="364"/>
      <c r="M3" s="365"/>
      <c r="Z3" s="72"/>
    </row>
    <row r="4" spans="1:26" s="71" customFormat="1" ht="40.5" customHeight="1" x14ac:dyDescent="0.25">
      <c r="A4" s="73" t="s">
        <v>37</v>
      </c>
      <c r="B4" s="361"/>
      <c r="C4" s="361"/>
      <c r="D4" s="361"/>
      <c r="E4" s="361"/>
      <c r="F4" s="361"/>
      <c r="G4" s="361"/>
      <c r="H4" s="361"/>
      <c r="I4" s="362"/>
      <c r="J4" s="367"/>
      <c r="K4" s="368"/>
      <c r="L4" s="368"/>
      <c r="M4" s="369"/>
      <c r="Z4" s="72"/>
    </row>
    <row r="5" spans="1:26" ht="35.25" customHeight="1" thickBot="1" x14ac:dyDescent="0.35">
      <c r="A5" s="353"/>
      <c r="B5" s="354"/>
      <c r="C5" s="354"/>
      <c r="D5" s="354"/>
      <c r="E5" s="354"/>
      <c r="F5" s="354"/>
      <c r="G5" s="354"/>
      <c r="H5" s="354"/>
      <c r="I5" s="354"/>
      <c r="J5" s="354"/>
      <c r="K5" s="354"/>
      <c r="L5" s="354"/>
      <c r="M5" s="355"/>
      <c r="N5" s="74"/>
    </row>
    <row r="6" spans="1:26" ht="9" customHeight="1" x14ac:dyDescent="0.35">
      <c r="F6" s="77"/>
      <c r="G6" s="78"/>
      <c r="H6" s="79"/>
      <c r="I6" s="79"/>
      <c r="J6" s="80"/>
      <c r="K6" s="74"/>
      <c r="L6" s="74"/>
      <c r="M6" s="74"/>
      <c r="N6" s="74"/>
    </row>
    <row r="7" spans="1:26" ht="60.75" customHeight="1" x14ac:dyDescent="0.25">
      <c r="A7" s="356" t="s">
        <v>110</v>
      </c>
      <c r="B7" s="357" t="s">
        <v>76</v>
      </c>
      <c r="C7" s="356"/>
      <c r="D7" s="356"/>
      <c r="E7" s="357" t="s">
        <v>77</v>
      </c>
      <c r="F7" s="356"/>
      <c r="G7" s="358" t="s">
        <v>109</v>
      </c>
      <c r="H7" s="359"/>
      <c r="I7" s="360"/>
      <c r="J7" s="357" t="s">
        <v>79</v>
      </c>
      <c r="K7" s="358" t="s">
        <v>108</v>
      </c>
      <c r="L7" s="359"/>
      <c r="M7" s="360"/>
      <c r="N7" s="81"/>
      <c r="O7" s="81"/>
      <c r="Z7" s="75"/>
    </row>
    <row r="8" spans="1:26" ht="39.75" customHeight="1" x14ac:dyDescent="0.25">
      <c r="A8" s="356"/>
      <c r="B8" s="356"/>
      <c r="C8" s="356"/>
      <c r="D8" s="356"/>
      <c r="E8" s="356"/>
      <c r="F8" s="356"/>
      <c r="G8" s="82" t="s">
        <v>78</v>
      </c>
      <c r="H8" s="82" t="s">
        <v>20</v>
      </c>
      <c r="I8" s="109" t="s">
        <v>111</v>
      </c>
      <c r="J8" s="357"/>
      <c r="K8" s="82" t="s">
        <v>78</v>
      </c>
      <c r="L8" s="82" t="s">
        <v>20</v>
      </c>
      <c r="M8" s="109" t="s">
        <v>111</v>
      </c>
      <c r="N8" s="81"/>
      <c r="O8" s="81"/>
      <c r="Z8" s="75"/>
    </row>
    <row r="9" spans="1:26" ht="205.5" customHeight="1" x14ac:dyDescent="0.25">
      <c r="A9" s="83">
        <v>1</v>
      </c>
      <c r="B9" s="329" t="str">
        <f>'WI '!C21</f>
        <v>Llegada del camión al CD.  
Al ingreso del CD el guardia valida la identificación del Transportista en portería notificando al Patrimonial antes de su ingreso la llegada del camión.
En porteria se le entrega al Transportista el Formulario de Control de Arribo donde escribira datos personales y los del Camión.</v>
      </c>
      <c r="C9" s="330"/>
      <c r="D9" s="331"/>
      <c r="E9" s="332" t="s">
        <v>171</v>
      </c>
      <c r="F9" s="333"/>
      <c r="G9" s="84">
        <v>2</v>
      </c>
      <c r="H9" s="85">
        <v>3</v>
      </c>
      <c r="I9" s="110" t="str">
        <f>IF(G9*H9=1,"I",IF(AND(G9*H9&gt;=2,G9*H9&lt;=4),"T",IF(AND(G9*H9&gt;=5,G9*H9&lt;=12),"M",IF(AND(G9*H9&gt;=15,G9*H9&lt;=16),"S",IF(AND(G9*H9&gt;=20,G9*H9&lt;=25),"IN","ERROR")))))</f>
        <v>M</v>
      </c>
      <c r="J9" s="124" t="s">
        <v>179</v>
      </c>
      <c r="K9" s="84">
        <v>2</v>
      </c>
      <c r="L9" s="85">
        <v>2</v>
      </c>
      <c r="M9" s="110" t="str">
        <f t="shared" ref="M9:M16" si="0">IF(K9*L9=1,"I",IF(AND(K9*L9&gt;=2,K9*L9&lt;=4),"T",IF(AND(K9*L9&gt;=5,K9*L9&lt;=12),"M",IF(AND(K9*L9&gt;=15,K9*L9&lt;=16),"S",IF(AND(K9*L9&gt;=20,K9*L9&lt;=25),"IN","ERROR")))))</f>
        <v>T</v>
      </c>
      <c r="N9" s="86" t="s">
        <v>21</v>
      </c>
      <c r="Z9" s="75"/>
    </row>
    <row r="10" spans="1:26" ht="332.5" customHeight="1" x14ac:dyDescent="0.25">
      <c r="A10" s="83">
        <v>2</v>
      </c>
      <c r="B10" s="329" t="str">
        <f>'WI '!C22</f>
        <v xml:space="preserve">Los  transportista nacionales y Over Flow se presenta en la entrada principal, en la recepción del Site donde debe registrarse con la seguridad del Site y  verficar que cumpla con la Planificación de transportista, este tomara la información y la registrara en el Formulario de Control de Transportistas. 
Los transportista de Camiones importados deben esperar en el patio a la espera de la autorización del conferente para posicionarse en el anden y entregar documentación.
Seguridad del Site verificara implementos de seguridad del transportista para su acceso a la bodega, en caso de no tener, no podra acceder.
Estos Implementos son: 
- Zapatos de seguridad
- Chaleco reflectante.
</v>
      </c>
      <c r="C10" s="330"/>
      <c r="D10" s="331"/>
      <c r="E10" s="332" t="s">
        <v>172</v>
      </c>
      <c r="F10" s="333"/>
      <c r="G10" s="114">
        <v>2</v>
      </c>
      <c r="H10" s="85">
        <v>3</v>
      </c>
      <c r="I10" s="110" t="str">
        <f>IF(G10*H10=1,"I",IF(AND(G10*H10&gt;=2,G10*H10&lt;=4),"T",IF(AND(G10*H10&gt;=5,G10*H10&lt;=12),"M",IF(AND(G10*H10&gt;=15,G10*H10&lt;=16),"S",IF(AND(G10*H10&gt;=20,G10*H10&lt;=25),"IN","ERROR")))))</f>
        <v>M</v>
      </c>
      <c r="J10" s="124" t="s">
        <v>180</v>
      </c>
      <c r="K10" s="114">
        <v>2</v>
      </c>
      <c r="L10" s="85">
        <v>2</v>
      </c>
      <c r="M10" s="110" t="str">
        <f t="shared" si="0"/>
        <v>T</v>
      </c>
      <c r="Z10" s="75"/>
    </row>
    <row r="11" spans="1:26" ht="213.5" customHeight="1" x14ac:dyDescent="0.25">
      <c r="A11" s="83">
        <v>3</v>
      </c>
      <c r="B11" s="329" t="str">
        <f>'WI '!C23</f>
        <v xml:space="preserve">Administrativo de Ingreso dara aviso a Seguridad Patrimonial de disponibilidad de andenes y sera el responsable de la asignación de los andenes para los camiones Importados, Nacionales y Over Flow. 
Administrativo de Ingreso recibe la información del Transportista y valida recepción de la mercaderia. 
</v>
      </c>
      <c r="C11" s="330"/>
      <c r="D11" s="331"/>
      <c r="E11" s="332" t="s">
        <v>173</v>
      </c>
      <c r="F11" s="333"/>
      <c r="G11" s="114">
        <v>2</v>
      </c>
      <c r="H11" s="85">
        <v>3</v>
      </c>
      <c r="I11" s="110" t="str">
        <f t="shared" ref="I11:I16" si="1">IF(G11*H11=1,"I",IF(AND(G11*H11&gt;=2,G11*H11&lt;=4),"T",IF(AND(G11*H11&gt;=5,G11*H11&lt;=12),"M",IF(AND(G11*H11&gt;=15,G11*H11&lt;=16),"S",IF(AND(G11*H11&gt;=20,G11*H11&lt;=25),"IN","ERROR")))))</f>
        <v>M</v>
      </c>
      <c r="J11" s="124" t="s">
        <v>181</v>
      </c>
      <c r="K11" s="114">
        <v>2</v>
      </c>
      <c r="L11" s="85">
        <v>2</v>
      </c>
      <c r="M11" s="110" t="str">
        <f t="shared" si="0"/>
        <v>T</v>
      </c>
      <c r="Z11" s="75"/>
    </row>
    <row r="12" spans="1:26" ht="212.5" customHeight="1" x14ac:dyDescent="0.25">
      <c r="A12" s="83">
        <v>4</v>
      </c>
      <c r="B12" s="329" t="str">
        <f>'WI '!C24</f>
        <v xml:space="preserve">Para camiones de Over Flow el Administrativo de Transporte valida  la recepción del camión verificando mediante la documentación siguiente: 
- La planilla de traslados del Dia correspondiente. 
- La plataforma TMS en la sección de Gestión de Viajes-&gt; Viajes-&gt; Salidas de Viajes-&gt; N° De Viaje. </v>
      </c>
      <c r="C12" s="330"/>
      <c r="D12" s="331"/>
      <c r="E12" s="332" t="s">
        <v>174</v>
      </c>
      <c r="F12" s="333"/>
      <c r="G12" s="114">
        <v>2</v>
      </c>
      <c r="H12" s="85">
        <v>3</v>
      </c>
      <c r="I12" s="110" t="str">
        <f t="shared" si="1"/>
        <v>M</v>
      </c>
      <c r="J12" s="124" t="s">
        <v>162</v>
      </c>
      <c r="K12" s="114">
        <v>2</v>
      </c>
      <c r="L12" s="85">
        <v>2</v>
      </c>
      <c r="M12" s="110" t="str">
        <f t="shared" si="0"/>
        <v>T</v>
      </c>
      <c r="Z12" s="75"/>
    </row>
    <row r="13" spans="1:26" ht="145.5" customHeight="1" x14ac:dyDescent="0.25">
      <c r="A13" s="83">
        <v>5</v>
      </c>
      <c r="B13" s="329" t="str">
        <f>'WI '!C25</f>
        <v>Para Camiones Importados y Nacionales el Administrativo de ingreso Valida recepción del camión verificando la documentación siguiente:
Para camiones nacionales:
- La factura
- Control de Arribo 
Para camiones Importados:
- Guia de Despacho
- Control de Arribo</v>
      </c>
      <c r="C13" s="330"/>
      <c r="D13" s="331"/>
      <c r="E13" s="332" t="s">
        <v>161</v>
      </c>
      <c r="F13" s="333"/>
      <c r="G13" s="114">
        <v>2</v>
      </c>
      <c r="H13" s="85">
        <v>3</v>
      </c>
      <c r="I13" s="110" t="str">
        <f t="shared" si="1"/>
        <v>M</v>
      </c>
      <c r="J13" s="124" t="s">
        <v>162</v>
      </c>
      <c r="K13" s="114">
        <v>2</v>
      </c>
      <c r="L13" s="85">
        <v>2</v>
      </c>
      <c r="M13" s="110" t="str">
        <f t="shared" si="0"/>
        <v>T</v>
      </c>
      <c r="Z13" s="75"/>
    </row>
    <row r="14" spans="1:26" ht="186.5" customHeight="1" x14ac:dyDescent="0.25">
      <c r="A14" s="83">
        <v>6</v>
      </c>
      <c r="B14" s="329" t="str">
        <f>'WI '!C26</f>
        <v xml:space="preserve">El Administrativo de Ingreso o de Transporte  dara esta documentación al conferente de ingreso para realizar la primera etapa de verificación del Check List de recepción y Descarga de Camión.
El Conferente debe validar mediante el Check List de recepción y Descarga de Camión  la documentación del transportista inspeccionando visualmente  para los siguientes casos: 
Importación: 
- Sello 
- N° De Referencia 
- N° De Guia o Factura
- Container 
- Patente
Nacional y Over Flow:
- Sello: en copia hoja del transportista, Si coinside con el del camión
- N° De Referencia 
- N° De Guia o Factura
- Container 
- Patente
Nota: El conferente debe llevar un registro fotografico de los sellos del camión con retención Anual. </v>
      </c>
      <c r="C14" s="330"/>
      <c r="D14" s="331"/>
      <c r="E14" s="332" t="s">
        <v>175</v>
      </c>
      <c r="F14" s="333"/>
      <c r="G14" s="114">
        <v>2</v>
      </c>
      <c r="H14" s="85">
        <v>3</v>
      </c>
      <c r="I14" s="110" t="str">
        <f t="shared" si="1"/>
        <v>M</v>
      </c>
      <c r="J14" s="124" t="s">
        <v>182</v>
      </c>
      <c r="K14" s="114">
        <v>2</v>
      </c>
      <c r="L14" s="85">
        <v>2</v>
      </c>
      <c r="M14" s="110" t="str">
        <f t="shared" si="0"/>
        <v>T</v>
      </c>
      <c r="Z14" s="75"/>
    </row>
    <row r="15" spans="1:26" ht="143.5" customHeight="1" x14ac:dyDescent="0.25">
      <c r="A15" s="83">
        <v>7</v>
      </c>
      <c r="B15" s="329" t="str">
        <f>'WI '!C27</f>
        <v xml:space="preserve">El conferente pide al transportista tomar una foto del sello del camión para verificar sellos, una vez validada con la documentación, solicita al transportista romper el sello del camión para realizar una primera inspección visual mediante el Formulario :
-CHL-GUA-KRA-QRA-FO-014 Check List Recepción y Descarga de Camión 
Confirmando que no exista para Los tipos de Camiones: 
-Ausencia de Olores de productos en Descomposición 
- Presencia de Vectores y Roedores 
- Producto Sobre Pallet
- Camión Limpio 
- Estructura del Camión 
Nota: En caso de haber mercaderia No Conforme, el conferente debe llevar un registro fotografico con retención Anual de los lotes de los pallets,  tomando las precauciones necesarias. </v>
      </c>
      <c r="C15" s="330"/>
      <c r="D15" s="331"/>
      <c r="E15" s="332" t="s">
        <v>176</v>
      </c>
      <c r="F15" s="333"/>
      <c r="G15" s="114">
        <v>2</v>
      </c>
      <c r="H15" s="85">
        <v>3</v>
      </c>
      <c r="I15" s="110" t="str">
        <f t="shared" si="1"/>
        <v>M</v>
      </c>
      <c r="J15" s="124" t="s">
        <v>183</v>
      </c>
      <c r="K15" s="114">
        <v>2</v>
      </c>
      <c r="L15" s="85">
        <v>2</v>
      </c>
      <c r="M15" s="110" t="str">
        <f t="shared" si="0"/>
        <v>T</v>
      </c>
      <c r="Z15" s="75"/>
    </row>
    <row r="16" spans="1:26" ht="227.5" customHeight="1" x14ac:dyDescent="0.25">
      <c r="A16" s="83">
        <v>8</v>
      </c>
      <c r="B16" s="329" t="str">
        <f>'WI '!C28</f>
        <v xml:space="preserve">El conferente de ingreso debe levantar el puente para el aculatado del camión levantando la cadena. 
Con el camión ya aculatado el conferente debe hacer contrapeso sobre el puente para nivelarlo a la altura del camión.
El transportista debe dirigirse a la sala de espera y hacer entrega de las llave del camión a la Adminstrativo de Ingreso, y posteriormente entregarlas al conferente para respetar la regla de la Llave. </v>
      </c>
      <c r="C16" s="330"/>
      <c r="D16" s="331"/>
      <c r="E16" s="332" t="s">
        <v>177</v>
      </c>
      <c r="F16" s="333"/>
      <c r="G16" s="114">
        <v>2</v>
      </c>
      <c r="H16" s="85">
        <v>3</v>
      </c>
      <c r="I16" s="110" t="str">
        <f t="shared" si="1"/>
        <v>M</v>
      </c>
      <c r="J16" s="124" t="s">
        <v>184</v>
      </c>
      <c r="K16" s="114">
        <v>2</v>
      </c>
      <c r="L16" s="85">
        <v>2</v>
      </c>
      <c r="M16" s="110" t="str">
        <f t="shared" si="0"/>
        <v>T</v>
      </c>
      <c r="Z16" s="75"/>
    </row>
    <row r="17" spans="1:26" ht="195.5" customHeight="1" x14ac:dyDescent="0.25">
      <c r="A17" s="83">
        <v>9</v>
      </c>
      <c r="B17" s="329" t="str">
        <f>'WI '!C29</f>
        <v>Conferente de Ingreso debe hacer cumplir por seguridad del proceso de inspección y descarga : 
 - La Regla de la llave
- Inspeccionar que las  Cuñas en el Camión esten puesta, en caso de no tener, se le debe facilitar unas transitorias.
Una vez que la información es validada y el camión es inspeccionado y aprobado, el conferente autorizara la descarga.</v>
      </c>
      <c r="C17" s="330"/>
      <c r="D17" s="331"/>
      <c r="E17" s="332" t="s">
        <v>178</v>
      </c>
      <c r="F17" s="333"/>
      <c r="G17" s="114">
        <v>2</v>
      </c>
      <c r="H17" s="85">
        <v>3</v>
      </c>
      <c r="I17" s="110" t="str">
        <f t="shared" ref="I17" si="2">IF(G17*H17=1,"I",IF(AND(G17*H17&gt;=2,G17*H17&lt;=4),"T",IF(AND(G17*H17&gt;=5,G17*H17&lt;=12),"M",IF(AND(G17*H17&gt;=15,G17*H17&lt;=16),"S",IF(AND(G17*H17&gt;=20,G17*H17&lt;=25),"IN","ERROR")))))</f>
        <v>M</v>
      </c>
      <c r="J17" s="124" t="s">
        <v>185</v>
      </c>
      <c r="K17" s="114">
        <v>2</v>
      </c>
      <c r="L17" s="85">
        <v>2</v>
      </c>
      <c r="M17" s="110" t="str">
        <f t="shared" ref="M17" si="3">IF(K17*L17=1,"I",IF(AND(K17*L17&gt;=2,K17*L17&lt;=4),"T",IF(AND(K17*L17&gt;=5,K17*L17&lt;=12),"M",IF(AND(K17*L17&gt;=15,K17*L17&lt;=16),"S",IF(AND(K17*L17&gt;=20,K17*L17&lt;=25),"IN","ERROR")))))</f>
        <v>T</v>
      </c>
      <c r="Z17" s="75"/>
    </row>
    <row r="18" spans="1:26" s="71" customFormat="1" ht="25" customHeight="1" x14ac:dyDescent="0.25">
      <c r="A18" s="87"/>
      <c r="B18" s="87"/>
      <c r="C18" s="87"/>
      <c r="D18" s="87"/>
      <c r="E18" s="87"/>
      <c r="F18" s="87"/>
      <c r="G18" s="88"/>
      <c r="H18" s="87"/>
      <c r="I18" s="87"/>
      <c r="J18" s="87"/>
      <c r="K18" s="87"/>
      <c r="L18" s="87"/>
      <c r="M18" s="87"/>
      <c r="N18" s="89"/>
      <c r="O18" s="89"/>
    </row>
    <row r="19" spans="1:26" s="71" customFormat="1" ht="84" customHeight="1" thickBot="1" x14ac:dyDescent="0.3">
      <c r="A19" s="90" t="s">
        <v>22</v>
      </c>
      <c r="B19" s="339" t="s">
        <v>74</v>
      </c>
      <c r="C19" s="339"/>
      <c r="D19" s="339"/>
      <c r="E19" s="339"/>
      <c r="F19" s="339"/>
      <c r="G19" s="339"/>
      <c r="H19" s="339"/>
      <c r="I19" s="339"/>
      <c r="J19" s="339"/>
      <c r="K19" s="339"/>
      <c r="L19" s="339"/>
      <c r="M19" s="340"/>
    </row>
    <row r="20" spans="1:26" s="89" customFormat="1" ht="28" customHeight="1" thickBot="1" x14ac:dyDescent="0.3">
      <c r="A20" s="91"/>
      <c r="B20" s="92"/>
      <c r="C20" s="92"/>
      <c r="D20" s="92"/>
      <c r="E20" s="92"/>
      <c r="F20" s="92"/>
      <c r="G20" s="92"/>
      <c r="H20" s="92"/>
      <c r="I20" s="92"/>
      <c r="J20" s="92"/>
      <c r="K20" s="92"/>
      <c r="L20" s="92"/>
      <c r="M20" s="92"/>
    </row>
    <row r="21" spans="1:26" s="93" customFormat="1" ht="24.75" customHeight="1" x14ac:dyDescent="0.25">
      <c r="A21" s="344" t="s">
        <v>18</v>
      </c>
      <c r="B21" s="345"/>
      <c r="C21" s="345"/>
      <c r="D21" s="345"/>
      <c r="E21" s="345"/>
      <c r="F21" s="345"/>
      <c r="G21" s="345"/>
      <c r="H21" s="345"/>
      <c r="I21" s="345"/>
      <c r="J21" s="345"/>
      <c r="K21" s="345"/>
      <c r="L21" s="345"/>
      <c r="M21" s="346"/>
      <c r="Z21" s="94"/>
    </row>
    <row r="22" spans="1:26" s="93" customFormat="1" ht="24.65" customHeight="1" x14ac:dyDescent="0.25">
      <c r="A22" s="95" t="s">
        <v>52</v>
      </c>
      <c r="B22" s="96"/>
      <c r="C22" s="347">
        <v>1</v>
      </c>
      <c r="D22" s="348"/>
      <c r="E22" s="348"/>
      <c r="F22" s="348"/>
      <c r="G22" s="348"/>
      <c r="H22" s="348"/>
      <c r="I22" s="348"/>
      <c r="J22" s="348"/>
      <c r="K22" s="348"/>
      <c r="L22" s="348"/>
      <c r="M22" s="349"/>
      <c r="Z22" s="94"/>
    </row>
    <row r="23" spans="1:26" s="93" customFormat="1" ht="24.65" customHeight="1" thickBot="1" x14ac:dyDescent="0.3">
      <c r="A23" s="97" t="s">
        <v>53</v>
      </c>
      <c r="B23" s="98"/>
      <c r="C23" s="350">
        <v>45475</v>
      </c>
      <c r="D23" s="351"/>
      <c r="E23" s="351"/>
      <c r="F23" s="351"/>
      <c r="G23" s="351"/>
      <c r="H23" s="351"/>
      <c r="I23" s="351"/>
      <c r="J23" s="351"/>
      <c r="K23" s="351"/>
      <c r="L23" s="351"/>
      <c r="M23" s="352"/>
      <c r="Z23" s="94"/>
    </row>
    <row r="24" spans="1:26" s="71" customFormat="1" ht="58.5" customHeight="1" thickBot="1" x14ac:dyDescent="0.3">
      <c r="A24" s="341" t="s">
        <v>71</v>
      </c>
      <c r="B24" s="342"/>
      <c r="C24" s="342"/>
      <c r="D24" s="342"/>
      <c r="E24" s="342"/>
      <c r="F24" s="342"/>
      <c r="G24" s="342"/>
      <c r="H24" s="342"/>
      <c r="I24" s="342"/>
      <c r="J24" s="342"/>
      <c r="K24" s="342"/>
      <c r="L24" s="342"/>
      <c r="M24" s="343"/>
      <c r="O24" s="75"/>
      <c r="P24" s="75"/>
      <c r="Q24" s="75"/>
      <c r="Z24" s="72"/>
    </row>
    <row r="25" spans="1:26" ht="45.75" customHeight="1" x14ac:dyDescent="0.25">
      <c r="G25" s="75"/>
    </row>
    <row r="26" spans="1:26" ht="45.75" customHeight="1" x14ac:dyDescent="0.25">
      <c r="A26" s="99"/>
      <c r="B26" s="99"/>
      <c r="C26" s="99"/>
      <c r="D26" s="99"/>
      <c r="E26" s="99"/>
      <c r="F26" s="99"/>
      <c r="G26" s="99"/>
      <c r="H26" s="99"/>
    </row>
    <row r="27" spans="1:26" ht="45.75" customHeight="1" x14ac:dyDescent="0.25">
      <c r="A27" s="337"/>
      <c r="B27" s="337"/>
      <c r="C27" s="337"/>
      <c r="D27" s="337"/>
      <c r="E27" s="337"/>
      <c r="F27" s="337"/>
      <c r="G27" s="337"/>
      <c r="H27" s="337"/>
    </row>
    <row r="28" spans="1:26" ht="45.75" customHeight="1" x14ac:dyDescent="0.25">
      <c r="A28" s="338"/>
      <c r="B28" s="338"/>
      <c r="C28" s="338"/>
      <c r="D28" s="338"/>
      <c r="E28" s="338"/>
      <c r="F28" s="338"/>
      <c r="G28" s="338"/>
      <c r="H28" s="338"/>
    </row>
    <row r="29" spans="1:26" ht="45.75" customHeight="1" x14ac:dyDescent="0.25">
      <c r="A29" s="334"/>
      <c r="B29" s="334"/>
      <c r="C29" s="334"/>
      <c r="D29" s="100"/>
      <c r="E29" s="100"/>
      <c r="F29" s="100"/>
      <c r="G29" s="100"/>
      <c r="H29" s="100"/>
    </row>
    <row r="30" spans="1:26" ht="45.75" customHeight="1" x14ac:dyDescent="0.25">
      <c r="A30" s="334"/>
      <c r="B30" s="334"/>
      <c r="C30" s="334"/>
      <c r="D30" s="100"/>
      <c r="E30" s="100"/>
      <c r="F30" s="100"/>
      <c r="G30" s="100"/>
      <c r="H30" s="100"/>
    </row>
    <row r="31" spans="1:26" ht="45.75" customHeight="1" x14ac:dyDescent="0.25">
      <c r="A31" s="335"/>
      <c r="B31" s="100"/>
      <c r="C31" s="101"/>
      <c r="D31" s="100"/>
      <c r="E31" s="100"/>
      <c r="F31" s="100"/>
      <c r="G31" s="100"/>
      <c r="H31" s="100"/>
    </row>
    <row r="32" spans="1:26" ht="45.75" customHeight="1" x14ac:dyDescent="0.25">
      <c r="A32" s="335"/>
      <c r="B32" s="100"/>
      <c r="C32" s="101"/>
      <c r="D32" s="100"/>
      <c r="E32" s="100"/>
      <c r="F32" s="100"/>
      <c r="G32" s="100"/>
      <c r="H32" s="100"/>
    </row>
    <row r="33" spans="1:8" ht="45.75" customHeight="1" x14ac:dyDescent="0.25">
      <c r="A33" s="335"/>
      <c r="B33" s="100"/>
      <c r="C33" s="101"/>
      <c r="D33" s="100"/>
      <c r="E33" s="100"/>
      <c r="F33" s="100"/>
      <c r="G33" s="100"/>
      <c r="H33" s="100"/>
    </row>
    <row r="34" spans="1:8" ht="45.75" customHeight="1" x14ac:dyDescent="0.25">
      <c r="A34" s="335"/>
      <c r="B34" s="100"/>
      <c r="C34" s="101"/>
      <c r="D34" s="100"/>
      <c r="E34" s="100"/>
      <c r="F34" s="100"/>
      <c r="G34" s="100"/>
      <c r="H34" s="100"/>
    </row>
    <row r="35" spans="1:8" ht="45.75" customHeight="1" x14ac:dyDescent="0.25">
      <c r="A35" s="335"/>
      <c r="B35" s="100"/>
      <c r="C35" s="101"/>
      <c r="D35" s="100"/>
      <c r="E35" s="100"/>
      <c r="F35" s="100"/>
      <c r="G35" s="100"/>
      <c r="H35" s="100"/>
    </row>
    <row r="36" spans="1:8" ht="45.75" customHeight="1" x14ac:dyDescent="0.25">
      <c r="A36" s="102"/>
      <c r="B36" s="102"/>
      <c r="C36" s="102"/>
      <c r="D36" s="102"/>
      <c r="E36" s="102"/>
      <c r="F36" s="102"/>
      <c r="G36" s="102"/>
      <c r="H36" s="102"/>
    </row>
    <row r="37" spans="1:8" ht="45.75" customHeight="1" x14ac:dyDescent="0.25">
      <c r="A37" s="103"/>
      <c r="B37" s="104"/>
      <c r="C37" s="104"/>
      <c r="D37" s="104"/>
      <c r="E37" s="104"/>
      <c r="F37" s="104"/>
      <c r="G37" s="104"/>
      <c r="H37" s="104"/>
    </row>
    <row r="38" spans="1:8" ht="45.75" customHeight="1" x14ac:dyDescent="0.25">
      <c r="A38" s="336"/>
      <c r="B38" s="336"/>
      <c r="C38" s="336"/>
      <c r="D38" s="105"/>
      <c r="E38" s="336"/>
      <c r="F38" s="336"/>
      <c r="G38" s="336"/>
      <c r="H38" s="336"/>
    </row>
    <row r="39" spans="1:8" ht="45.75" customHeight="1" x14ac:dyDescent="0.25">
      <c r="A39" s="327"/>
      <c r="B39" s="327"/>
      <c r="C39" s="327"/>
      <c r="D39" s="106"/>
      <c r="E39" s="328"/>
      <c r="F39" s="328"/>
      <c r="G39" s="328"/>
      <c r="H39" s="328"/>
    </row>
    <row r="40" spans="1:8" ht="45.75" customHeight="1" x14ac:dyDescent="0.25">
      <c r="A40" s="327"/>
      <c r="B40" s="327"/>
      <c r="C40" s="327"/>
      <c r="D40" s="106"/>
      <c r="E40" s="328"/>
      <c r="F40" s="328"/>
      <c r="G40" s="328"/>
      <c r="H40" s="328"/>
    </row>
    <row r="41" spans="1:8" ht="45.75" customHeight="1" x14ac:dyDescent="0.25">
      <c r="A41" s="327"/>
      <c r="B41" s="327"/>
      <c r="C41" s="327"/>
      <c r="D41" s="106"/>
      <c r="E41" s="328"/>
      <c r="F41" s="328"/>
      <c r="G41" s="328"/>
      <c r="H41" s="328"/>
    </row>
    <row r="42" spans="1:8" ht="45.75" customHeight="1" x14ac:dyDescent="0.25">
      <c r="A42" s="327"/>
      <c r="B42" s="327"/>
      <c r="C42" s="327"/>
      <c r="D42" s="106"/>
      <c r="E42" s="328"/>
      <c r="F42" s="328"/>
      <c r="G42" s="328"/>
      <c r="H42" s="328"/>
    </row>
    <row r="43" spans="1:8" ht="45.75" customHeight="1" x14ac:dyDescent="0.25">
      <c r="A43" s="327"/>
      <c r="B43" s="327"/>
      <c r="C43" s="327"/>
      <c r="D43" s="106"/>
      <c r="E43" s="328"/>
      <c r="F43" s="328"/>
      <c r="G43" s="328"/>
      <c r="H43" s="328"/>
    </row>
    <row r="44" spans="1:8" ht="45.75" customHeight="1" x14ac:dyDescent="0.25">
      <c r="A44" s="107"/>
      <c r="B44" s="107"/>
      <c r="C44" s="107"/>
      <c r="D44" s="107"/>
      <c r="E44" s="107"/>
      <c r="F44" s="107"/>
      <c r="G44" s="107"/>
      <c r="H44" s="107"/>
    </row>
    <row r="45" spans="1:8" ht="45.75" customHeight="1" x14ac:dyDescent="0.25">
      <c r="G45" s="75"/>
    </row>
    <row r="46" spans="1:8" ht="45.75" customHeight="1" x14ac:dyDescent="0.25">
      <c r="G46" s="75"/>
    </row>
    <row r="47" spans="1:8" ht="45.75" customHeight="1" x14ac:dyDescent="0.25">
      <c r="G47" s="75"/>
    </row>
    <row r="48" spans="1:8" ht="45.75" customHeight="1" x14ac:dyDescent="0.25">
      <c r="G48" s="75"/>
    </row>
    <row r="49" spans="7:7" ht="45.75" customHeight="1" x14ac:dyDescent="0.25">
      <c r="G49" s="75"/>
    </row>
    <row r="50" spans="7:7" ht="45.75" customHeight="1" x14ac:dyDescent="0.25">
      <c r="G50" s="75"/>
    </row>
    <row r="51" spans="7:7" ht="45.75" customHeight="1" x14ac:dyDescent="0.25">
      <c r="G51" s="75"/>
    </row>
    <row r="52" spans="7:7" ht="45.75" customHeight="1" x14ac:dyDescent="0.25">
      <c r="G52" s="75"/>
    </row>
    <row r="53" spans="7:7" ht="45.75" customHeight="1" x14ac:dyDescent="0.25">
      <c r="G53" s="75"/>
    </row>
    <row r="54" spans="7:7" ht="45.75" customHeight="1" x14ac:dyDescent="0.25">
      <c r="G54" s="75"/>
    </row>
    <row r="55" spans="7:7" ht="45.75" customHeight="1" x14ac:dyDescent="0.25">
      <c r="G55" s="75"/>
    </row>
    <row r="56" spans="7:7" ht="45.75" customHeight="1" x14ac:dyDescent="0.25">
      <c r="G56" s="75"/>
    </row>
    <row r="57" spans="7:7" ht="45.75" customHeight="1" x14ac:dyDescent="0.25">
      <c r="G57" s="75"/>
    </row>
    <row r="58" spans="7:7" ht="45.75" customHeight="1" x14ac:dyDescent="0.25">
      <c r="G58" s="75"/>
    </row>
    <row r="59" spans="7:7" ht="45.75" customHeight="1" x14ac:dyDescent="0.25">
      <c r="G59" s="75"/>
    </row>
    <row r="60" spans="7:7" ht="45.75" customHeight="1" x14ac:dyDescent="0.25">
      <c r="G60" s="75"/>
    </row>
    <row r="61" spans="7:7" ht="45.75" customHeight="1" x14ac:dyDescent="0.25">
      <c r="G61" s="75"/>
    </row>
    <row r="62" spans="7:7" ht="45.75" customHeight="1" x14ac:dyDescent="0.25">
      <c r="G62" s="75"/>
    </row>
    <row r="63" spans="7:7" ht="45.75" customHeight="1" x14ac:dyDescent="0.25">
      <c r="G63" s="75"/>
    </row>
    <row r="64" spans="7:7" ht="45.75" customHeight="1" x14ac:dyDescent="0.25">
      <c r="G64" s="75"/>
    </row>
    <row r="65" spans="7:7" ht="45.75" customHeight="1" x14ac:dyDescent="0.25">
      <c r="G65" s="75"/>
    </row>
    <row r="66" spans="7:7" ht="45.75" customHeight="1" x14ac:dyDescent="0.25">
      <c r="G66" s="75"/>
    </row>
    <row r="67" spans="7:7" ht="45.75" customHeight="1" x14ac:dyDescent="0.25">
      <c r="G67" s="75"/>
    </row>
    <row r="68" spans="7:7" ht="45.75" customHeight="1" x14ac:dyDescent="0.25">
      <c r="G68" s="75"/>
    </row>
    <row r="69" spans="7:7" ht="45.75" customHeight="1" x14ac:dyDescent="0.25">
      <c r="G69" s="75"/>
    </row>
    <row r="70" spans="7:7" ht="45.75" customHeight="1" x14ac:dyDescent="0.25">
      <c r="G70" s="75"/>
    </row>
    <row r="71" spans="7:7" ht="45.75" customHeight="1" x14ac:dyDescent="0.25">
      <c r="G71" s="75"/>
    </row>
    <row r="72" spans="7:7" ht="45.75" customHeight="1" x14ac:dyDescent="0.25">
      <c r="G72" s="75"/>
    </row>
    <row r="73" spans="7:7" ht="45.75" customHeight="1" x14ac:dyDescent="0.25">
      <c r="G73" s="75"/>
    </row>
    <row r="74" spans="7:7" ht="45.75" customHeight="1" x14ac:dyDescent="0.25">
      <c r="G74" s="75"/>
    </row>
    <row r="75" spans="7:7" ht="45.75" customHeight="1" x14ac:dyDescent="0.25">
      <c r="G75" s="75"/>
    </row>
    <row r="76" spans="7:7" ht="45.75" customHeight="1" x14ac:dyDescent="0.25">
      <c r="G76" s="75"/>
    </row>
    <row r="77" spans="7:7" ht="45.75" customHeight="1" x14ac:dyDescent="0.25">
      <c r="G77" s="75"/>
    </row>
    <row r="78" spans="7:7" ht="45.75" customHeight="1" x14ac:dyDescent="0.25">
      <c r="G78" s="75"/>
    </row>
    <row r="79" spans="7:7" ht="45.75" customHeight="1" x14ac:dyDescent="0.25">
      <c r="G79" s="75"/>
    </row>
    <row r="80" spans="7:7" ht="45.75" customHeight="1" x14ac:dyDescent="0.25">
      <c r="G80" s="75"/>
    </row>
    <row r="81" spans="7:7" ht="45.75" customHeight="1" x14ac:dyDescent="0.25">
      <c r="G81" s="75"/>
    </row>
    <row r="82" spans="7:7" ht="45.75" customHeight="1" x14ac:dyDescent="0.25">
      <c r="G82" s="75"/>
    </row>
    <row r="83" spans="7:7" ht="45.75" customHeight="1" x14ac:dyDescent="0.25">
      <c r="G83" s="75"/>
    </row>
    <row r="84" spans="7:7" ht="45.75" customHeight="1" x14ac:dyDescent="0.25">
      <c r="G84" s="75"/>
    </row>
    <row r="85" spans="7:7" ht="45.75" customHeight="1" x14ac:dyDescent="0.25">
      <c r="G85" s="75"/>
    </row>
    <row r="86" spans="7:7" ht="45.75" customHeight="1" x14ac:dyDescent="0.25">
      <c r="G86" s="75"/>
    </row>
    <row r="87" spans="7:7" ht="45.75" customHeight="1" x14ac:dyDescent="0.25">
      <c r="G87" s="75"/>
    </row>
    <row r="88" spans="7:7" ht="45.75" customHeight="1" x14ac:dyDescent="0.25">
      <c r="G88" s="75"/>
    </row>
    <row r="89" spans="7:7" ht="45.75" customHeight="1" x14ac:dyDescent="0.25">
      <c r="G89" s="75"/>
    </row>
    <row r="90" spans="7:7" ht="45.75" customHeight="1" x14ac:dyDescent="0.25">
      <c r="G90" s="75"/>
    </row>
    <row r="91" spans="7:7" ht="45.75" customHeight="1" x14ac:dyDescent="0.25">
      <c r="G91" s="75"/>
    </row>
    <row r="92" spans="7:7" ht="45.75" customHeight="1" x14ac:dyDescent="0.25">
      <c r="G92" s="75"/>
    </row>
    <row r="93" spans="7:7" ht="45.75" customHeight="1" x14ac:dyDescent="0.25">
      <c r="G93" s="75"/>
    </row>
    <row r="94" spans="7:7" ht="45.75" customHeight="1" x14ac:dyDescent="0.25">
      <c r="G94" s="75"/>
    </row>
    <row r="95" spans="7:7" ht="45.75" customHeight="1" x14ac:dyDescent="0.25">
      <c r="G95" s="75"/>
    </row>
    <row r="96" spans="7:7" ht="45.75" customHeight="1" x14ac:dyDescent="0.25">
      <c r="G96" s="75"/>
    </row>
    <row r="97" spans="7:7" ht="45.75" customHeight="1" x14ac:dyDescent="0.25">
      <c r="G97" s="75"/>
    </row>
    <row r="98" spans="7:7" ht="45.75" customHeight="1" x14ac:dyDescent="0.25">
      <c r="G98" s="75"/>
    </row>
    <row r="99" spans="7:7" ht="45.75" customHeight="1" x14ac:dyDescent="0.25">
      <c r="G99" s="75"/>
    </row>
    <row r="100" spans="7:7" ht="45.75" customHeight="1" x14ac:dyDescent="0.25">
      <c r="G100" s="75"/>
    </row>
    <row r="101" spans="7:7" ht="45.75" customHeight="1" x14ac:dyDescent="0.25">
      <c r="G101" s="75"/>
    </row>
    <row r="102" spans="7:7" ht="45.75" customHeight="1" x14ac:dyDescent="0.25">
      <c r="G102" s="75"/>
    </row>
    <row r="103" spans="7:7" ht="45.75" customHeight="1" x14ac:dyDescent="0.25">
      <c r="G103" s="75"/>
    </row>
    <row r="104" spans="7:7" ht="45.75" customHeight="1" x14ac:dyDescent="0.25">
      <c r="G104" s="75"/>
    </row>
    <row r="105" spans="7:7" ht="45.75" customHeight="1" x14ac:dyDescent="0.25">
      <c r="G105" s="75"/>
    </row>
    <row r="106" spans="7:7" ht="45.75" customHeight="1" x14ac:dyDescent="0.25">
      <c r="G106" s="75"/>
    </row>
    <row r="107" spans="7:7" ht="45.75" customHeight="1" x14ac:dyDescent="0.25">
      <c r="G107" s="75"/>
    </row>
    <row r="108" spans="7:7" ht="45.75" customHeight="1" x14ac:dyDescent="0.25">
      <c r="G108" s="75"/>
    </row>
    <row r="109" spans="7:7" ht="45.75" customHeight="1" x14ac:dyDescent="0.25">
      <c r="G109" s="75"/>
    </row>
    <row r="110" spans="7:7" ht="45.75" customHeight="1" x14ac:dyDescent="0.25">
      <c r="G110" s="75"/>
    </row>
    <row r="111" spans="7:7" ht="45.75" customHeight="1" x14ac:dyDescent="0.25">
      <c r="G111" s="75"/>
    </row>
    <row r="112" spans="7:7" ht="45.75" customHeight="1" x14ac:dyDescent="0.25">
      <c r="G112" s="75"/>
    </row>
    <row r="113" spans="7:7" ht="45.75" customHeight="1" x14ac:dyDescent="0.25">
      <c r="G113" s="75"/>
    </row>
    <row r="114" spans="7:7" ht="45.75" customHeight="1" x14ac:dyDescent="0.25">
      <c r="G114" s="75"/>
    </row>
    <row r="115" spans="7:7" ht="45.75" customHeight="1" x14ac:dyDescent="0.25">
      <c r="G115" s="75"/>
    </row>
    <row r="116" spans="7:7" ht="45.75" customHeight="1" x14ac:dyDescent="0.25">
      <c r="G116" s="75"/>
    </row>
    <row r="117" spans="7:7" ht="45.75" customHeight="1" x14ac:dyDescent="0.25">
      <c r="G117" s="75"/>
    </row>
    <row r="118" spans="7:7" ht="45.75" customHeight="1" x14ac:dyDescent="0.25">
      <c r="G118" s="75"/>
    </row>
    <row r="119" spans="7:7" ht="45.75" customHeight="1" x14ac:dyDescent="0.25">
      <c r="G119" s="75"/>
    </row>
    <row r="120" spans="7:7" ht="45.75" customHeight="1" x14ac:dyDescent="0.25">
      <c r="G120" s="75"/>
    </row>
    <row r="121" spans="7:7" ht="45.75" customHeight="1" x14ac:dyDescent="0.25">
      <c r="G121" s="75"/>
    </row>
    <row r="122" spans="7:7" ht="45.75" customHeight="1" x14ac:dyDescent="0.25">
      <c r="G122" s="75"/>
    </row>
    <row r="123" spans="7:7" ht="45.75" customHeight="1" x14ac:dyDescent="0.25">
      <c r="G123" s="75"/>
    </row>
    <row r="124" spans="7:7" ht="45.75" customHeight="1" x14ac:dyDescent="0.25">
      <c r="G124" s="75"/>
    </row>
    <row r="125" spans="7:7" ht="45.75" customHeight="1" x14ac:dyDescent="0.25">
      <c r="G125" s="75"/>
    </row>
    <row r="126" spans="7:7" ht="45.75" customHeight="1" x14ac:dyDescent="0.25">
      <c r="G126" s="75"/>
    </row>
    <row r="127" spans="7:7" ht="45.75" customHeight="1" x14ac:dyDescent="0.25">
      <c r="G127" s="75"/>
    </row>
    <row r="128" spans="7:7" ht="45.75" customHeight="1" x14ac:dyDescent="0.25">
      <c r="G128" s="75"/>
    </row>
    <row r="129" spans="7:7" ht="45.75" customHeight="1" x14ac:dyDescent="0.25">
      <c r="G129" s="75"/>
    </row>
    <row r="130" spans="7:7" ht="45.75" customHeight="1" x14ac:dyDescent="0.25">
      <c r="G130" s="75"/>
    </row>
    <row r="131" spans="7:7" ht="45.75" customHeight="1" x14ac:dyDescent="0.25">
      <c r="G131" s="75"/>
    </row>
    <row r="132" spans="7:7" ht="45.75" customHeight="1" x14ac:dyDescent="0.25">
      <c r="G132" s="75"/>
    </row>
    <row r="133" spans="7:7" ht="45.75" customHeight="1" x14ac:dyDescent="0.25">
      <c r="G133" s="75"/>
    </row>
    <row r="134" spans="7:7" ht="45.75" customHeight="1" x14ac:dyDescent="0.25">
      <c r="G134" s="75"/>
    </row>
    <row r="135" spans="7:7" ht="45.75" customHeight="1" x14ac:dyDescent="0.25">
      <c r="G135" s="75"/>
    </row>
    <row r="136" spans="7:7" ht="45.75" customHeight="1" x14ac:dyDescent="0.25">
      <c r="G136" s="75"/>
    </row>
    <row r="137" spans="7:7" ht="45.75" customHeight="1" x14ac:dyDescent="0.25">
      <c r="G137" s="75"/>
    </row>
    <row r="138" spans="7:7" ht="45.75" customHeight="1" x14ac:dyDescent="0.25">
      <c r="G138" s="75"/>
    </row>
    <row r="139" spans="7:7" ht="45.75" customHeight="1" x14ac:dyDescent="0.25">
      <c r="G139" s="75"/>
    </row>
    <row r="140" spans="7:7" ht="45.75" customHeight="1" x14ac:dyDescent="0.25">
      <c r="G140" s="75"/>
    </row>
    <row r="141" spans="7:7" ht="45.75" customHeight="1" x14ac:dyDescent="0.25">
      <c r="G141" s="75"/>
    </row>
    <row r="142" spans="7:7" ht="45.75" customHeight="1" x14ac:dyDescent="0.25">
      <c r="G142" s="75"/>
    </row>
    <row r="143" spans="7:7" ht="45.75" customHeight="1" x14ac:dyDescent="0.25">
      <c r="G143" s="75"/>
    </row>
    <row r="144" spans="7:7" ht="45.75" customHeight="1" x14ac:dyDescent="0.25">
      <c r="G144" s="75"/>
    </row>
    <row r="145" spans="7:7" ht="45.75" customHeight="1" x14ac:dyDescent="0.25">
      <c r="G145" s="75"/>
    </row>
    <row r="146" spans="7:7" ht="45.75" customHeight="1" x14ac:dyDescent="0.25">
      <c r="G146" s="75"/>
    </row>
    <row r="147" spans="7:7" ht="45.75" customHeight="1" x14ac:dyDescent="0.25">
      <c r="G147" s="75"/>
    </row>
    <row r="148" spans="7:7" ht="45.75" customHeight="1" x14ac:dyDescent="0.25">
      <c r="G148" s="75"/>
    </row>
    <row r="149" spans="7:7" ht="45.75" customHeight="1" x14ac:dyDescent="0.25">
      <c r="G149" s="75"/>
    </row>
    <row r="150" spans="7:7" ht="45.75" customHeight="1" x14ac:dyDescent="0.25">
      <c r="G150" s="75"/>
    </row>
    <row r="151" spans="7:7" ht="45.75" customHeight="1" x14ac:dyDescent="0.25">
      <c r="G151" s="75"/>
    </row>
    <row r="152" spans="7:7" ht="45.75" customHeight="1" x14ac:dyDescent="0.25">
      <c r="G152" s="75"/>
    </row>
    <row r="153" spans="7:7" ht="45.75" customHeight="1" x14ac:dyDescent="0.25">
      <c r="G153" s="75"/>
    </row>
    <row r="154" spans="7:7" ht="45.75" customHeight="1" x14ac:dyDescent="0.25">
      <c r="G154" s="75"/>
    </row>
    <row r="155" spans="7:7" ht="45.75" customHeight="1" x14ac:dyDescent="0.25">
      <c r="G155" s="75"/>
    </row>
    <row r="156" spans="7:7" ht="45.75" customHeight="1" x14ac:dyDescent="0.25">
      <c r="G156" s="75"/>
    </row>
    <row r="157" spans="7:7" ht="45.75" customHeight="1" x14ac:dyDescent="0.25">
      <c r="G157" s="75"/>
    </row>
    <row r="158" spans="7:7" ht="45.75" customHeight="1" x14ac:dyDescent="0.25">
      <c r="G158" s="75"/>
    </row>
    <row r="159" spans="7:7" ht="45.75" customHeight="1" x14ac:dyDescent="0.25">
      <c r="G159" s="75"/>
    </row>
    <row r="160" spans="7:7" ht="45.75" customHeight="1" x14ac:dyDescent="0.25">
      <c r="G160" s="75"/>
    </row>
    <row r="161" spans="7:7" ht="45.75" customHeight="1" x14ac:dyDescent="0.25">
      <c r="G161" s="75"/>
    </row>
    <row r="162" spans="7:7" ht="45.75" customHeight="1" x14ac:dyDescent="0.25">
      <c r="G162" s="75"/>
    </row>
    <row r="163" spans="7:7" ht="45.75" customHeight="1" x14ac:dyDescent="0.25">
      <c r="G163" s="75"/>
    </row>
    <row r="164" spans="7:7" ht="45.75" customHeight="1" x14ac:dyDescent="0.25">
      <c r="G164" s="75"/>
    </row>
    <row r="165" spans="7:7" ht="45.75" customHeight="1" x14ac:dyDescent="0.25">
      <c r="G165" s="75"/>
    </row>
    <row r="166" spans="7:7" ht="45.75" customHeight="1" x14ac:dyDescent="0.25">
      <c r="G166" s="75"/>
    </row>
    <row r="167" spans="7:7" ht="45.75" customHeight="1" x14ac:dyDescent="0.25">
      <c r="G167" s="75"/>
    </row>
    <row r="168" spans="7:7" ht="45.75" customHeight="1" x14ac:dyDescent="0.25">
      <c r="G168" s="75"/>
    </row>
    <row r="169" spans="7:7" ht="45.75" customHeight="1" x14ac:dyDescent="0.25">
      <c r="G169" s="75"/>
    </row>
    <row r="170" spans="7:7" ht="45.75" customHeight="1" x14ac:dyDescent="0.25">
      <c r="G170" s="75"/>
    </row>
    <row r="171" spans="7:7" ht="45.75" customHeight="1" x14ac:dyDescent="0.25">
      <c r="G171" s="75"/>
    </row>
    <row r="172" spans="7:7" ht="45.75" customHeight="1" x14ac:dyDescent="0.25">
      <c r="G172" s="75"/>
    </row>
    <row r="173" spans="7:7" ht="45.75" customHeight="1" x14ac:dyDescent="0.25">
      <c r="G173" s="75"/>
    </row>
    <row r="174" spans="7:7" ht="45.75" customHeight="1" x14ac:dyDescent="0.25">
      <c r="G174" s="75"/>
    </row>
    <row r="175" spans="7:7" ht="45.75" customHeight="1" x14ac:dyDescent="0.25">
      <c r="G175" s="75"/>
    </row>
    <row r="176" spans="7:7" ht="45.75" customHeight="1" x14ac:dyDescent="0.25">
      <c r="G176" s="75"/>
    </row>
    <row r="177" spans="7:7" ht="45.75" customHeight="1" x14ac:dyDescent="0.25">
      <c r="G177" s="75"/>
    </row>
    <row r="178" spans="7:7" ht="45.75" customHeight="1" x14ac:dyDescent="0.25">
      <c r="G178" s="75"/>
    </row>
    <row r="179" spans="7:7" ht="45.75" customHeight="1" x14ac:dyDescent="0.25">
      <c r="G179" s="75"/>
    </row>
    <row r="180" spans="7:7" ht="45.75" customHeight="1" x14ac:dyDescent="0.25">
      <c r="G180" s="75"/>
    </row>
    <row r="181" spans="7:7" ht="45.75" customHeight="1" x14ac:dyDescent="0.25">
      <c r="G181" s="75"/>
    </row>
    <row r="182" spans="7:7" ht="45.75" customHeight="1" x14ac:dyDescent="0.25">
      <c r="G182" s="75"/>
    </row>
    <row r="183" spans="7:7" ht="45.75" customHeight="1" x14ac:dyDescent="0.25">
      <c r="G183" s="75"/>
    </row>
    <row r="184" spans="7:7" ht="45.75" customHeight="1" x14ac:dyDescent="0.25">
      <c r="G184" s="75"/>
    </row>
    <row r="185" spans="7:7" ht="45.75" customHeight="1" x14ac:dyDescent="0.25">
      <c r="G185" s="75"/>
    </row>
    <row r="186" spans="7:7" ht="45.75" customHeight="1" x14ac:dyDescent="0.25">
      <c r="G186" s="75"/>
    </row>
    <row r="187" spans="7:7" ht="45.75" customHeight="1" x14ac:dyDescent="0.25">
      <c r="G187" s="75"/>
    </row>
    <row r="188" spans="7:7" ht="45.75" customHeight="1" x14ac:dyDescent="0.25">
      <c r="G188" s="75"/>
    </row>
    <row r="189" spans="7:7" ht="45.75" customHeight="1" x14ac:dyDescent="0.25">
      <c r="G189" s="75"/>
    </row>
    <row r="190" spans="7:7" ht="45.75" customHeight="1" x14ac:dyDescent="0.25">
      <c r="G190" s="75"/>
    </row>
    <row r="191" spans="7:7" ht="45.75" customHeight="1" x14ac:dyDescent="0.25">
      <c r="G191" s="75"/>
    </row>
    <row r="192" spans="7:7" ht="45.75" customHeight="1" x14ac:dyDescent="0.25">
      <c r="G192" s="75"/>
    </row>
    <row r="193" spans="7:7" ht="45.75" customHeight="1" x14ac:dyDescent="0.25">
      <c r="G193" s="75"/>
    </row>
    <row r="194" spans="7:7" ht="45.75" customHeight="1" x14ac:dyDescent="0.25">
      <c r="G194" s="75"/>
    </row>
    <row r="195" spans="7:7" ht="45.75" customHeight="1" x14ac:dyDescent="0.25">
      <c r="G195" s="75"/>
    </row>
    <row r="196" spans="7:7" ht="45.75" customHeight="1" x14ac:dyDescent="0.25">
      <c r="G196" s="75"/>
    </row>
    <row r="197" spans="7:7" ht="45.75" customHeight="1" x14ac:dyDescent="0.25">
      <c r="G197" s="75"/>
    </row>
    <row r="198" spans="7:7" ht="45.75" customHeight="1" x14ac:dyDescent="0.25">
      <c r="G198" s="75"/>
    </row>
    <row r="199" spans="7:7" ht="45.75" customHeight="1" x14ac:dyDescent="0.25">
      <c r="G199" s="75"/>
    </row>
    <row r="200" spans="7:7" ht="45.75" customHeight="1" x14ac:dyDescent="0.25">
      <c r="G200" s="75"/>
    </row>
    <row r="201" spans="7:7" ht="45.75" customHeight="1" x14ac:dyDescent="0.25">
      <c r="G201" s="75"/>
    </row>
    <row r="202" spans="7:7" ht="45.75" customHeight="1" x14ac:dyDescent="0.25">
      <c r="G202" s="75"/>
    </row>
    <row r="203" spans="7:7" ht="45.75" customHeight="1" x14ac:dyDescent="0.25">
      <c r="G203" s="75"/>
    </row>
    <row r="204" spans="7:7" ht="45.75" customHeight="1" x14ac:dyDescent="0.25">
      <c r="G204" s="75"/>
    </row>
    <row r="205" spans="7:7" ht="45.75" customHeight="1" x14ac:dyDescent="0.25">
      <c r="G205" s="75"/>
    </row>
    <row r="206" spans="7:7" ht="45.75" customHeight="1" x14ac:dyDescent="0.25">
      <c r="G206" s="75"/>
    </row>
    <row r="207" spans="7:7" ht="45.75" customHeight="1" x14ac:dyDescent="0.25">
      <c r="G207" s="75"/>
    </row>
    <row r="208" spans="7:7" ht="45.75" customHeight="1" x14ac:dyDescent="0.25">
      <c r="G208" s="75"/>
    </row>
    <row r="209" spans="7:7" ht="45.75" customHeight="1" x14ac:dyDescent="0.25">
      <c r="G209" s="75"/>
    </row>
    <row r="210" spans="7:7" ht="45.75" customHeight="1" x14ac:dyDescent="0.25">
      <c r="G210" s="75"/>
    </row>
  </sheetData>
  <sheetProtection formatColumns="0" insertColumns="0" insertRows="0" selectLockedCells="1"/>
  <mergeCells count="57">
    <mergeCell ref="B4:I4"/>
    <mergeCell ref="J2:M4"/>
    <mergeCell ref="J1:M1"/>
    <mergeCell ref="A1:I1"/>
    <mergeCell ref="B2:C2"/>
    <mergeCell ref="D2:E2"/>
    <mergeCell ref="F2:I2"/>
    <mergeCell ref="B3:C3"/>
    <mergeCell ref="D3:E3"/>
    <mergeCell ref="F3:I3"/>
    <mergeCell ref="B17:D17"/>
    <mergeCell ref="E17:F17"/>
    <mergeCell ref="A5:M5"/>
    <mergeCell ref="A7:A8"/>
    <mergeCell ref="E7:F8"/>
    <mergeCell ref="G7:I7"/>
    <mergeCell ref="J7:J8"/>
    <mergeCell ref="K7:M7"/>
    <mergeCell ref="B7:D8"/>
    <mergeCell ref="B9:D9"/>
    <mergeCell ref="E9:F9"/>
    <mergeCell ref="B10:D10"/>
    <mergeCell ref="E10:F10"/>
    <mergeCell ref="B11:D11"/>
    <mergeCell ref="E11:F11"/>
    <mergeCell ref="B14:D14"/>
    <mergeCell ref="E14:F14"/>
    <mergeCell ref="B15:D15"/>
    <mergeCell ref="E15:F15"/>
    <mergeCell ref="B16:D16"/>
    <mergeCell ref="E16:F16"/>
    <mergeCell ref="B12:D12"/>
    <mergeCell ref="E12:F12"/>
    <mergeCell ref="A29:C30"/>
    <mergeCell ref="A31:A35"/>
    <mergeCell ref="A38:C38"/>
    <mergeCell ref="E38:H38"/>
    <mergeCell ref="A27:H27"/>
    <mergeCell ref="A28:C28"/>
    <mergeCell ref="D28:H28"/>
    <mergeCell ref="B19:M19"/>
    <mergeCell ref="B13:D13"/>
    <mergeCell ref="E13:F13"/>
    <mergeCell ref="A24:M24"/>
    <mergeCell ref="A21:M21"/>
    <mergeCell ref="C22:M22"/>
    <mergeCell ref="C23:M23"/>
    <mergeCell ref="A39:C39"/>
    <mergeCell ref="E39:H39"/>
    <mergeCell ref="A43:C43"/>
    <mergeCell ref="E43:H43"/>
    <mergeCell ref="A40:C40"/>
    <mergeCell ref="E40:H40"/>
    <mergeCell ref="A41:C41"/>
    <mergeCell ref="E41:H41"/>
    <mergeCell ref="A42:C42"/>
    <mergeCell ref="E42:H42"/>
  </mergeCells>
  <conditionalFormatting sqref="I9:I17">
    <cfRule type="containsText" dxfId="9" priority="6" operator="containsText" text="IN">
      <formula>NOT(ISERROR(SEARCH("IN",I9)))</formula>
    </cfRule>
    <cfRule type="containsText" dxfId="8" priority="7" operator="containsText" text="I">
      <formula>NOT(ISERROR(SEARCH("I",I9)))</formula>
    </cfRule>
    <cfRule type="containsText" dxfId="7" priority="8" operator="containsText" text="S">
      <formula>NOT(ISERROR(SEARCH("S",I9)))</formula>
    </cfRule>
    <cfRule type="containsText" dxfId="6" priority="9" operator="containsText" text="T">
      <formula>NOT(ISERROR(SEARCH("T",I9)))</formula>
    </cfRule>
    <cfRule type="containsText" dxfId="5" priority="10" operator="containsText" text="M">
      <formula>NOT(ISERROR(SEARCH("M",I9)))</formula>
    </cfRule>
  </conditionalFormatting>
  <conditionalFormatting sqref="M9:M17">
    <cfRule type="containsText" dxfId="4" priority="1" operator="containsText" text="IN">
      <formula>NOT(ISERROR(SEARCH("IN",M9)))</formula>
    </cfRule>
    <cfRule type="containsText" dxfId="3" priority="2" operator="containsText" text="I">
      <formula>NOT(ISERROR(SEARCH("I",M9)))</formula>
    </cfRule>
    <cfRule type="containsText" dxfId="2" priority="3" operator="containsText" text="S">
      <formula>NOT(ISERROR(SEARCH("S",M9)))</formula>
    </cfRule>
    <cfRule type="containsText" dxfId="1" priority="4" operator="containsText" text="T">
      <formula>NOT(ISERROR(SEARCH("T",M9)))</formula>
    </cfRule>
    <cfRule type="containsText" dxfId="0" priority="5" operator="containsText" text="M">
      <formula>NOT(ISERROR(SEARCH("M",M9)))</formula>
    </cfRule>
  </conditionalFormatting>
  <dataValidations count="1">
    <dataValidation type="list" allowBlank="1" showInputMessage="1" showErrorMessage="1" sqref="M9:M17 I9:I17" xr:uid="{D084B046-ADD1-410E-974E-119CCD51F3C2}">
      <formula1>"N, T, M, S, I"</formula1>
    </dataValidation>
  </dataValidations>
  <printOptions horizontalCentered="1"/>
  <pageMargins left="0" right="0" top="0" bottom="0" header="0.11811023622047245" footer="0.11811023622047245"/>
  <pageSetup scale="45" fitToHeight="0" orientation="landscape" r:id="rId1"/>
  <headerFooter>
    <oddFooter>&amp;L&amp;F
&amp;A&amp;C&amp;14&amp;P de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DCC98-EB09-4D63-9E02-83222C85F2AD}">
  <sheetPr codeName="Hoja4"/>
  <dimension ref="C3:J20"/>
  <sheetViews>
    <sheetView topLeftCell="A18" workbookViewId="0">
      <selection activeCell="B24" sqref="B24"/>
    </sheetView>
  </sheetViews>
  <sheetFormatPr baseColWidth="10" defaultRowHeight="12.5" x14ac:dyDescent="0.25"/>
  <cols>
    <col min="3" max="3" width="4" customWidth="1"/>
    <col min="5" max="5" width="17.453125" customWidth="1"/>
    <col min="10" max="10" width="21.90625" customWidth="1"/>
  </cols>
  <sheetData>
    <row r="3" spans="3:10" ht="13" thickBot="1" x14ac:dyDescent="0.3"/>
    <row r="4" spans="3:10" ht="33.5" customHeight="1" thickBot="1" x14ac:dyDescent="0.3">
      <c r="C4" s="399" t="s">
        <v>80</v>
      </c>
      <c r="D4" s="399"/>
      <c r="E4" s="399"/>
      <c r="F4" s="399"/>
      <c r="G4" s="399"/>
      <c r="H4" s="399"/>
      <c r="I4" s="399"/>
      <c r="J4" s="399"/>
    </row>
    <row r="5" spans="3:10" ht="13.5" thickBot="1" x14ac:dyDescent="0.3">
      <c r="C5" s="400"/>
      <c r="D5" s="400"/>
      <c r="E5" s="400"/>
      <c r="F5" s="400" t="s">
        <v>81</v>
      </c>
      <c r="G5" s="400"/>
      <c r="H5" s="400"/>
      <c r="I5" s="400"/>
      <c r="J5" s="400"/>
    </row>
    <row r="6" spans="3:10" ht="13.5" thickBot="1" x14ac:dyDescent="0.3">
      <c r="C6" s="401" t="s">
        <v>82</v>
      </c>
      <c r="D6" s="401"/>
      <c r="E6" s="401"/>
      <c r="F6" s="21">
        <v>1</v>
      </c>
      <c r="G6" s="21">
        <v>2</v>
      </c>
      <c r="H6" s="21">
        <v>3</v>
      </c>
      <c r="I6" s="21">
        <v>4</v>
      </c>
      <c r="J6" s="21">
        <v>5</v>
      </c>
    </row>
    <row r="7" spans="3:10" ht="13.5" thickBot="1" x14ac:dyDescent="0.3">
      <c r="C7" s="401"/>
      <c r="D7" s="401"/>
      <c r="E7" s="401"/>
      <c r="F7" s="21" t="s">
        <v>112</v>
      </c>
      <c r="G7" s="21" t="s">
        <v>113</v>
      </c>
      <c r="H7" s="21" t="s">
        <v>114</v>
      </c>
      <c r="I7" s="21" t="s">
        <v>115</v>
      </c>
      <c r="J7" s="22" t="s">
        <v>83</v>
      </c>
    </row>
    <row r="8" spans="3:10" ht="39.5" thickBot="1" x14ac:dyDescent="0.3">
      <c r="C8" s="402" t="s">
        <v>84</v>
      </c>
      <c r="D8" s="21">
        <v>5</v>
      </c>
      <c r="E8" s="23" t="s">
        <v>85</v>
      </c>
      <c r="F8" s="21">
        <v>5</v>
      </c>
      <c r="G8" s="21">
        <v>10</v>
      </c>
      <c r="H8" s="24">
        <v>15</v>
      </c>
      <c r="I8" s="25">
        <v>20</v>
      </c>
      <c r="J8" s="25">
        <v>25</v>
      </c>
    </row>
    <row r="9" spans="3:10" ht="65.5" thickBot="1" x14ac:dyDescent="0.3">
      <c r="C9" s="402"/>
      <c r="D9" s="21">
        <v>4</v>
      </c>
      <c r="E9" s="23" t="s">
        <v>86</v>
      </c>
      <c r="F9" s="26">
        <v>4</v>
      </c>
      <c r="G9" s="21">
        <v>8</v>
      </c>
      <c r="H9" s="21">
        <v>12</v>
      </c>
      <c r="I9" s="24">
        <v>16</v>
      </c>
      <c r="J9" s="25">
        <v>20</v>
      </c>
    </row>
    <row r="10" spans="3:10" ht="52.5" thickBot="1" x14ac:dyDescent="0.3">
      <c r="C10" s="402"/>
      <c r="D10" s="21">
        <v>3</v>
      </c>
      <c r="E10" s="23" t="s">
        <v>87</v>
      </c>
      <c r="F10" s="26">
        <v>3</v>
      </c>
      <c r="G10" s="21">
        <v>6</v>
      </c>
      <c r="H10" s="21">
        <v>9</v>
      </c>
      <c r="I10" s="21">
        <v>12</v>
      </c>
      <c r="J10" s="24">
        <v>15</v>
      </c>
    </row>
    <row r="11" spans="3:10" ht="65.5" thickBot="1" x14ac:dyDescent="0.3">
      <c r="C11" s="402"/>
      <c r="D11" s="21">
        <v>2</v>
      </c>
      <c r="E11" s="23" t="s">
        <v>88</v>
      </c>
      <c r="F11" s="26">
        <v>2</v>
      </c>
      <c r="G11" s="26">
        <v>4</v>
      </c>
      <c r="H11" s="21">
        <v>6</v>
      </c>
      <c r="I11" s="21">
        <v>8</v>
      </c>
      <c r="J11" s="21">
        <v>10</v>
      </c>
    </row>
    <row r="12" spans="3:10" ht="26.5" thickBot="1" x14ac:dyDescent="0.3">
      <c r="C12" s="402"/>
      <c r="D12" s="21">
        <v>1</v>
      </c>
      <c r="E12" s="23" t="s">
        <v>89</v>
      </c>
      <c r="F12" s="27">
        <v>1</v>
      </c>
      <c r="G12" s="26">
        <v>2</v>
      </c>
      <c r="H12" s="26">
        <v>3</v>
      </c>
      <c r="I12" s="26">
        <v>4</v>
      </c>
      <c r="J12" s="21">
        <v>5</v>
      </c>
    </row>
    <row r="13" spans="3:10" x14ac:dyDescent="0.25">
      <c r="C13" s="28"/>
      <c r="D13" s="28"/>
      <c r="E13" s="28"/>
      <c r="F13" s="28"/>
      <c r="G13" s="28"/>
      <c r="H13" s="28"/>
      <c r="I13" s="28"/>
      <c r="J13" s="28"/>
    </row>
    <row r="14" spans="3:10" ht="19" thickBot="1" x14ac:dyDescent="0.3">
      <c r="C14" s="29" t="s">
        <v>90</v>
      </c>
      <c r="D14" s="30"/>
      <c r="E14" s="30"/>
      <c r="F14" s="30"/>
      <c r="G14" s="30"/>
      <c r="H14" s="30"/>
      <c r="I14" s="30"/>
      <c r="J14" s="30"/>
    </row>
    <row r="15" spans="3:10" ht="16" thickBot="1" x14ac:dyDescent="0.3">
      <c r="C15" s="396" t="s">
        <v>91</v>
      </c>
      <c r="D15" s="397"/>
      <c r="E15" s="398"/>
      <c r="F15" s="31" t="s">
        <v>92</v>
      </c>
      <c r="G15" s="396" t="s">
        <v>93</v>
      </c>
      <c r="H15" s="397"/>
      <c r="I15" s="397"/>
      <c r="J15" s="398"/>
    </row>
    <row r="16" spans="3:10" ht="47" customHeight="1" thickBot="1" x14ac:dyDescent="0.3">
      <c r="C16" s="387" t="s">
        <v>94</v>
      </c>
      <c r="D16" s="388"/>
      <c r="E16" s="389"/>
      <c r="F16" s="32" t="s">
        <v>95</v>
      </c>
      <c r="G16" s="383" t="s">
        <v>96</v>
      </c>
      <c r="H16" s="384"/>
      <c r="I16" s="384"/>
      <c r="J16" s="385"/>
    </row>
    <row r="17" spans="3:10" ht="110" customHeight="1" thickBot="1" x14ac:dyDescent="0.3">
      <c r="C17" s="390" t="s">
        <v>97</v>
      </c>
      <c r="D17" s="391"/>
      <c r="E17" s="392"/>
      <c r="F17" s="32" t="s">
        <v>98</v>
      </c>
      <c r="G17" s="383" t="s">
        <v>99</v>
      </c>
      <c r="H17" s="384"/>
      <c r="I17" s="384"/>
      <c r="J17" s="385"/>
    </row>
    <row r="18" spans="3:10" ht="146.5" customHeight="1" thickBot="1" x14ac:dyDescent="0.3">
      <c r="C18" s="393" t="s">
        <v>100</v>
      </c>
      <c r="D18" s="394"/>
      <c r="E18" s="395"/>
      <c r="F18" s="32" t="s">
        <v>107</v>
      </c>
      <c r="G18" s="383" t="s">
        <v>101</v>
      </c>
      <c r="H18" s="384"/>
      <c r="I18" s="384"/>
      <c r="J18" s="385"/>
    </row>
    <row r="19" spans="3:10" ht="95" customHeight="1" thickBot="1" x14ac:dyDescent="0.3">
      <c r="C19" s="380" t="s">
        <v>102</v>
      </c>
      <c r="D19" s="381"/>
      <c r="E19" s="382"/>
      <c r="F19" s="32" t="s">
        <v>106</v>
      </c>
      <c r="G19" s="383" t="s">
        <v>103</v>
      </c>
      <c r="H19" s="384"/>
      <c r="I19" s="384"/>
      <c r="J19" s="385"/>
    </row>
    <row r="20" spans="3:10" ht="52.5" customHeight="1" thickBot="1" x14ac:dyDescent="0.3">
      <c r="C20" s="386" t="s">
        <v>116</v>
      </c>
      <c r="D20" s="386"/>
      <c r="E20" s="386"/>
      <c r="F20" s="32" t="s">
        <v>104</v>
      </c>
      <c r="G20" s="383" t="s">
        <v>105</v>
      </c>
      <c r="H20" s="384"/>
      <c r="I20" s="384"/>
      <c r="J20" s="385"/>
    </row>
  </sheetData>
  <sheetProtection algorithmName="SHA-512" hashValue="YlSTOPBH7KKcrdJRBNNxqq3ZZcZH62BRsW4YV4b9TTB+Rj4Jl85WzJxCefgK1dF+LsWxjNRXXzHTn2MagD5ggw==" saltValue="qGEmfWzlS73i1DpZ+eyCHQ==" spinCount="100000" sheet="1" objects="1" scenarios="1"/>
  <mergeCells count="17">
    <mergeCell ref="C15:E15"/>
    <mergeCell ref="G15:J15"/>
    <mergeCell ref="C4:J4"/>
    <mergeCell ref="C5:E5"/>
    <mergeCell ref="F5:J5"/>
    <mergeCell ref="C6:E7"/>
    <mergeCell ref="C8:C12"/>
    <mergeCell ref="C19:E19"/>
    <mergeCell ref="G19:J19"/>
    <mergeCell ref="C20:E20"/>
    <mergeCell ref="G20:J20"/>
    <mergeCell ref="C16:E16"/>
    <mergeCell ref="G16:J16"/>
    <mergeCell ref="C17:E17"/>
    <mergeCell ref="G17:J17"/>
    <mergeCell ref="C18:E18"/>
    <mergeCell ref="G18:J1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5FC9B5F701AD6B4D937E9AE7F5B3681F" ma:contentTypeVersion="0" ma:contentTypeDescription="Crear nuevo documento." ma:contentTypeScope="" ma:versionID="71c3deddc4cdd0fc8c48ed4baf0dfdf7">
  <xsd:schema xmlns:xsd="http://www.w3.org/2001/XMLSchema" xmlns:xs="http://www.w3.org/2001/XMLSchema" xmlns:p="http://schemas.microsoft.com/office/2006/metadata/properties" targetNamespace="http://schemas.microsoft.com/office/2006/metadata/properties" ma:root="true" ma:fieldsID="888669a25a4819ff64d85379b870750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658E-6F63-4059-A184-EA9F429EE5D6}">
  <ds:schemaRefs>
    <ds:schemaRef ds:uri="http://schemas.microsoft.com/sharepoint/v3/contenttype/forms"/>
  </ds:schemaRefs>
</ds:datastoreItem>
</file>

<file path=customXml/itemProps2.xml><?xml version="1.0" encoding="utf-8"?>
<ds:datastoreItem xmlns:ds="http://schemas.openxmlformats.org/officeDocument/2006/customXml" ds:itemID="{51151981-557A-4F2F-B1A7-D949ACBC6E3B}">
  <ds:schemaRef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purl.org/dc/elements/1.1/"/>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33FC984A-22E8-4C42-83CF-483A39B5E844}"/>
</file>

<file path=docMetadata/LabelInfo.xml><?xml version="1.0" encoding="utf-8"?>
<clbl:labelList xmlns:clbl="http://schemas.microsoft.com/office/2020/mipLabelMetadata">
  <clbl:label id="{736915f3-2f02-4945-8997-f2963298db46}" enabled="1" method="Standard" siteId="{cd99fef8-1cd3-4a2a-9bdf-15531181d65e}" contentBits="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20</vt:i4>
      </vt:variant>
    </vt:vector>
  </HeadingPairs>
  <TitlesOfParts>
    <vt:vector size="24" baseType="lpstr">
      <vt:lpstr>Imag</vt:lpstr>
      <vt:lpstr>WI </vt:lpstr>
      <vt:lpstr>AST</vt:lpstr>
      <vt:lpstr>Referencias</vt:lpstr>
      <vt:lpstr>AST!Área_de_impresión</vt:lpstr>
      <vt:lpstr>'WI '!Área_de_impresión</vt:lpstr>
      <vt:lpstr>codigo</vt:lpstr>
      <vt:lpstr>DOCWORK_TITLE</vt:lpstr>
      <vt:lpstr>ETQ_LOCATIONS</vt:lpstr>
      <vt:lpstr>ETQ_NUMBER</vt:lpstr>
      <vt:lpstr>ETQ_REVISION</vt:lpstr>
      <vt:lpstr>ETQAPPROVALS</vt:lpstr>
      <vt:lpstr>ETQAPPROVERS</vt:lpstr>
      <vt:lpstr>ETQEFFECTIVE_DATE</vt:lpstr>
      <vt:lpstr>ETQLOCATIONS</vt:lpstr>
      <vt:lpstr>ETQNUMBER</vt:lpstr>
      <vt:lpstr>ETQREVIEW_DATE</vt:lpstr>
      <vt:lpstr>ETQREVISION</vt:lpstr>
      <vt:lpstr>IMAG1</vt:lpstr>
      <vt:lpstr>IMAG2</vt:lpstr>
      <vt:lpstr>IMAG3</vt:lpstr>
      <vt:lpstr>IMAG4</vt:lpstr>
      <vt:lpstr>IMAG5</vt:lpstr>
      <vt:lpstr>Imagenes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Instruccion de Trabajo</dc:title>
  <dc:subject/>
  <dc:creator/>
  <cp:keywords/>
  <dc:description/>
  <cp:lastModifiedBy/>
  <cp:revision/>
  <dcterms:created xsi:type="dcterms:W3CDTF">2013-09-17T19:40:23Z</dcterms:created>
  <dcterms:modified xsi:type="dcterms:W3CDTF">2025-10-06T18:15:52Z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0x0101005FC9B5F701AD6B4D937E9AE7F5B3681F</vt:lpwstr>
  </property>
  <property fmtid="{D5CDD505-2E9C-101B-9397-08002B2CF9AE}" pid="3" name="SV_QUERY_LIST_4F35BF76-6C0D-4D9B-82B2-816C12CF3733">
    <vt:lpwstr>empty_477D106A-C0D6-4607-AEBD-E2C9D60EA279</vt:lpwstr>
  </property>
  <property fmtid="{D5CDD505-2E9C-101B-9397-08002B2CF9AE}" pid="4" name="ETQ$NUMBER">
    <vt:lpwstr>WI-154940</vt:lpwstr>
  </property>
  <property fmtid="{D5CDD505-2E9C-101B-9397-08002B2CF9AE}" pid="5" name="DOCWORK_TITLE">
    <vt:lpwstr>CHL-GUA-KRA-INB-WI-003  Recepción Camión</vt:lpwstr>
  </property>
  <property fmtid="{D5CDD505-2E9C-101B-9397-08002B2CF9AE}" pid="6" name="ETQ$REVISION">
    <vt:lpwstr>4</vt:lpwstr>
  </property>
  <property fmtid="{D5CDD505-2E9C-101B-9397-08002B2CF9AE}" pid="7" name="ETQ$EFFECTIVE_DATE">
    <vt:lpwstr>      </vt:lpwstr>
  </property>
  <property fmtid="{D5CDD505-2E9C-101B-9397-08002B2CF9AE}" pid="8" name="DOCWORK_ORIGINATION_DATE">
    <vt:lpwstr>10-oct-2023</vt:lpwstr>
  </property>
  <property fmtid="{D5CDD505-2E9C-101B-9397-08002B2CF9AE}" pid="9" name="ETQ$REVIEW_DATE">
    <vt:lpwstr>      </vt:lpwstr>
  </property>
  <property fmtid="{D5CDD505-2E9C-101B-9397-08002B2CF9AE}" pid="10" name="ETQ$APPROVALS">
    <vt:lpwstr>      </vt:lpwstr>
  </property>
  <property fmtid="{D5CDD505-2E9C-101B-9397-08002B2CF9AE}" pid="11" name="ETQ$LOCATIONS">
    <vt:lpwstr>SUPPLY CHAIN SC : Latin America : PAC : Peru and Chile : Chile : CL - Consumer : CL - Kraft - Guacolda : CL - Kraft - Guacolda - WHS. (SMRU73460)</vt:lpwstr>
  </property>
  <property fmtid="{D5CDD505-2E9C-101B-9397-08002B2CF9AE}" pid="12" name="DOCWORK_DEPARTMENTS">
    <vt:lpwstr>LATAM - Inbound</vt:lpwstr>
  </property>
  <property fmtid="{D5CDD505-2E9C-101B-9397-08002B2CF9AE}" pid="13" name="ETQ$APPROVERS">
    <vt:lpwstr>Andres Barros Santander; Daniel Alejandro Farias Ortiz</vt:lpwstr>
  </property>
  <property fmtid="{D5CDD505-2E9C-101B-9397-08002B2CF9AE}" pid="14" name="OI$ORIGINAL_DOC_ID">
    <vt:lpwstr>369678</vt:lpwstr>
  </property>
  <property fmtid="{D5CDD505-2E9C-101B-9397-08002B2CF9AE}" pid="15" name="OI$DOCKEY">
    <vt:lpwstr>ETQ$APPLICATION_NAME=DOCWORK&amp;ETQ$FORM_NAME=DOCWORK_DOCUMENT&amp;ETQ$KEY_NAME=DOCWORK_ID&amp;ETQ$KEY_VALUE=776852</vt:lpwstr>
  </property>
  <property fmtid="{D5CDD505-2E9C-101B-9397-08002B2CF9AE}" pid="16" name="DOCWORK_AUTHOR">
    <vt:lpwstr>      </vt:lpwstr>
  </property>
  <property fmtid="{D5CDD505-2E9C-101B-9397-08002B2CF9AE}" pid="17" name="MSIP_Label_736915f3-2f02-4945-8997-f2963298db46_Enabled">
    <vt:lpwstr>true</vt:lpwstr>
  </property>
  <property fmtid="{D5CDD505-2E9C-101B-9397-08002B2CF9AE}" pid="18" name="MSIP_Label_736915f3-2f02-4945-8997-f2963298db46_SetDate">
    <vt:lpwstr>2024-01-15T13:08:10Z</vt:lpwstr>
  </property>
  <property fmtid="{D5CDD505-2E9C-101B-9397-08002B2CF9AE}" pid="19" name="MSIP_Label_736915f3-2f02-4945-8997-f2963298db46_Method">
    <vt:lpwstr>Standard</vt:lpwstr>
  </property>
  <property fmtid="{D5CDD505-2E9C-101B-9397-08002B2CF9AE}" pid="20" name="MSIP_Label_736915f3-2f02-4945-8997-f2963298db46_Name">
    <vt:lpwstr>Internal</vt:lpwstr>
  </property>
  <property fmtid="{D5CDD505-2E9C-101B-9397-08002B2CF9AE}" pid="21" name="MSIP_Label_736915f3-2f02-4945-8997-f2963298db46_SiteId">
    <vt:lpwstr>cd99fef8-1cd3-4a2a-9bdf-15531181d65e</vt:lpwstr>
  </property>
  <property fmtid="{D5CDD505-2E9C-101B-9397-08002B2CF9AE}" pid="22" name="MSIP_Label_736915f3-2f02-4945-8997-f2963298db46_ActionId">
    <vt:lpwstr>3cb76b8d-ebd2-4412-91e1-78d93502be21</vt:lpwstr>
  </property>
  <property fmtid="{D5CDD505-2E9C-101B-9397-08002B2CF9AE}" pid="23" name="MSIP_Label_736915f3-2f02-4945-8997-f2963298db46_ContentBits">
    <vt:lpwstr>1</vt:lpwstr>
  </property>
</Properties>
</file>