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" i="1"/>
  <c r="B9"/>
  <c r="B10"/>
  <c r="B11"/>
  <c r="B12"/>
  <c r="B13"/>
  <c r="B14"/>
  <c r="B15"/>
  <c r="B7"/>
  <c r="L15"/>
  <c r="M15" s="1"/>
  <c r="L14"/>
  <c r="M14" s="1"/>
  <c r="L13"/>
  <c r="M13"/>
  <c r="L12"/>
  <c r="M12"/>
  <c r="L11"/>
  <c r="M11" s="1"/>
  <c r="L8"/>
  <c r="M8" s="1"/>
  <c r="L9"/>
  <c r="M9" s="1"/>
  <c r="L10"/>
  <c r="M10" s="1"/>
  <c r="M7"/>
  <c r="L7"/>
</calcChain>
</file>

<file path=xl/sharedStrings.xml><?xml version="1.0" encoding="utf-8"?>
<sst xmlns="http://schemas.openxmlformats.org/spreadsheetml/2006/main" count="38" uniqueCount="36">
  <si>
    <t>Core2 X48 Motherboard Bill of Materials</t>
  </si>
  <si>
    <t>Item #</t>
  </si>
  <si>
    <t xml:space="preserve">Name </t>
  </si>
  <si>
    <t>Description</t>
  </si>
  <si>
    <t>Manufacturer</t>
  </si>
  <si>
    <t>Manufacturer P/N</t>
  </si>
  <si>
    <t>Distributor</t>
  </si>
  <si>
    <t>Distributor P/N</t>
  </si>
  <si>
    <t>Cost/piece</t>
  </si>
  <si>
    <t>SubTotal</t>
  </si>
  <si>
    <t>Intel Socket 775</t>
  </si>
  <si>
    <t>Socket for Core2 CPU</t>
  </si>
  <si>
    <t>Qty/board</t>
  </si>
  <si>
    <t>Total Qty</t>
  </si>
  <si>
    <t># of boards</t>
  </si>
  <si>
    <t>X48 Express MCH</t>
  </si>
  <si>
    <t>Northbridge</t>
  </si>
  <si>
    <t>Intel</t>
  </si>
  <si>
    <t>X48</t>
  </si>
  <si>
    <t>ICH9</t>
  </si>
  <si>
    <t>Southbridge</t>
  </si>
  <si>
    <t>82801IB</t>
  </si>
  <si>
    <t>CK505 Clock Chip</t>
  </si>
  <si>
    <t>Silego</t>
  </si>
  <si>
    <t>SLG505YC256B</t>
  </si>
  <si>
    <t>Clock Synthesizer</t>
  </si>
  <si>
    <t>DDR3 Socket</t>
  </si>
  <si>
    <t>Socket for DDR Memory</t>
  </si>
  <si>
    <t>Molex</t>
  </si>
  <si>
    <t>78315-0201</t>
  </si>
  <si>
    <t>PCI-Express x16 Socket</t>
  </si>
  <si>
    <t>Socket for PCI-Express x16 Expansion Cards</t>
  </si>
  <si>
    <t>DDR3 800 1GB Module</t>
  </si>
  <si>
    <t>Main memory</t>
  </si>
  <si>
    <t>Video Card</t>
  </si>
  <si>
    <t>Intel Core2 CPU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</si>
</sst>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15"/>
  <sheetViews>
    <sheetView tabSelected="1" workbookViewId="0">
      <selection activeCell="H4" sqref="H4"/>
    </sheetView>
  </sheetViews>
  <sheetFormatPr defaultRowHeight="15"/>
  <cols>
    <col min="2" max="2" width="2.7109375" customWidth="1"/>
    <col min="3" max="3" width="6.5703125" customWidth="1"/>
    <col min="4" max="4" width="21.42578125" bestFit="1" customWidth="1"/>
    <col min="5" max="5" width="39.7109375" bestFit="1" customWidth="1"/>
    <col min="6" max="6" width="13.28515625" bestFit="1" customWidth="1"/>
    <col min="7" max="7" width="17.28515625" bestFit="1" customWidth="1"/>
    <col min="8" max="8" width="10.5703125" bestFit="1" customWidth="1"/>
    <col min="9" max="9" width="14.5703125" bestFit="1" customWidth="1"/>
    <col min="10" max="10" width="10.7109375" bestFit="1" customWidth="1"/>
    <col min="11" max="11" width="10.140625" bestFit="1" customWidth="1"/>
    <col min="12" max="12" width="9" bestFit="1" customWidth="1"/>
    <col min="13" max="13" width="8.7109375" bestFit="1" customWidth="1"/>
  </cols>
  <sheetData>
    <row r="3" spans="2:13" ht="21.75" thickBot="1">
      <c r="C3" s="2" t="s">
        <v>0</v>
      </c>
      <c r="D3" s="2"/>
      <c r="E3" s="2"/>
      <c r="F3" s="2"/>
      <c r="G3" s="2"/>
      <c r="H3" s="2"/>
    </row>
    <row r="4" spans="2:13" ht="15.75" thickBot="1">
      <c r="J4" s="3" t="s">
        <v>14</v>
      </c>
      <c r="K4" s="4">
        <v>4</v>
      </c>
    </row>
    <row r="6" spans="2:13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12</v>
      </c>
      <c r="L6" s="1" t="s">
        <v>13</v>
      </c>
      <c r="M6" s="1" t="s">
        <v>9</v>
      </c>
    </row>
    <row r="7" spans="2:13">
      <c r="B7">
        <f>IF(E7="",0,IF(F7="",1,IF(H7="",2,3)))</f>
        <v>1</v>
      </c>
      <c r="C7">
        <v>1</v>
      </c>
      <c r="D7" t="s">
        <v>10</v>
      </c>
      <c r="E7" t="s">
        <v>11</v>
      </c>
      <c r="K7">
        <v>1</v>
      </c>
      <c r="L7">
        <f>K7*$K$4</f>
        <v>4</v>
      </c>
      <c r="M7">
        <f>L7*J7</f>
        <v>0</v>
      </c>
    </row>
    <row r="8" spans="2:13">
      <c r="B8">
        <f t="shared" ref="B8:B15" si="0">IF(E8="",0,IF(F8="",1,IF(H8="",2,3)))</f>
        <v>2</v>
      </c>
      <c r="C8">
        <v>2</v>
      </c>
      <c r="D8" t="s">
        <v>15</v>
      </c>
      <c r="E8" t="s">
        <v>16</v>
      </c>
      <c r="F8" t="s">
        <v>17</v>
      </c>
      <c r="G8" t="s">
        <v>18</v>
      </c>
      <c r="K8">
        <v>1</v>
      </c>
      <c r="L8">
        <f t="shared" ref="L8:L15" si="1">K8*$K$4</f>
        <v>4</v>
      </c>
      <c r="M8">
        <f t="shared" ref="M8:M15" si="2">L8*J8</f>
        <v>0</v>
      </c>
    </row>
    <row r="9" spans="2:13">
      <c r="B9">
        <f t="shared" si="0"/>
        <v>2</v>
      </c>
      <c r="C9">
        <v>3</v>
      </c>
      <c r="D9" t="s">
        <v>19</v>
      </c>
      <c r="E9" t="s">
        <v>20</v>
      </c>
      <c r="F9" t="s">
        <v>17</v>
      </c>
      <c r="G9" t="s">
        <v>21</v>
      </c>
      <c r="K9">
        <v>1</v>
      </c>
      <c r="L9">
        <f t="shared" si="1"/>
        <v>4</v>
      </c>
      <c r="M9">
        <f t="shared" si="2"/>
        <v>0</v>
      </c>
    </row>
    <row r="10" spans="2:13">
      <c r="B10">
        <f t="shared" si="0"/>
        <v>2</v>
      </c>
      <c r="C10">
        <v>4</v>
      </c>
      <c r="D10" t="s">
        <v>22</v>
      </c>
      <c r="E10" t="s">
        <v>25</v>
      </c>
      <c r="F10" t="s">
        <v>23</v>
      </c>
      <c r="G10" t="s">
        <v>24</v>
      </c>
      <c r="K10">
        <v>1</v>
      </c>
      <c r="L10">
        <f t="shared" si="1"/>
        <v>4</v>
      </c>
      <c r="M10">
        <f t="shared" si="2"/>
        <v>0</v>
      </c>
    </row>
    <row r="11" spans="2:13">
      <c r="B11">
        <f t="shared" si="0"/>
        <v>2</v>
      </c>
      <c r="C11">
        <v>5</v>
      </c>
      <c r="D11" t="s">
        <v>26</v>
      </c>
      <c r="E11" t="s">
        <v>27</v>
      </c>
      <c r="F11" t="s">
        <v>28</v>
      </c>
      <c r="G11" t="s">
        <v>29</v>
      </c>
      <c r="K11">
        <v>4</v>
      </c>
      <c r="L11">
        <f t="shared" si="1"/>
        <v>16</v>
      </c>
      <c r="M11">
        <f t="shared" si="2"/>
        <v>0</v>
      </c>
    </row>
    <row r="12" spans="2:13">
      <c r="B12">
        <f t="shared" si="0"/>
        <v>2</v>
      </c>
      <c r="C12">
        <v>6</v>
      </c>
      <c r="D12" t="s">
        <v>30</v>
      </c>
      <c r="E12" t="s">
        <v>31</v>
      </c>
      <c r="F12" t="s">
        <v>28</v>
      </c>
      <c r="G12" s="5">
        <v>475053305</v>
      </c>
      <c r="K12">
        <v>2</v>
      </c>
      <c r="L12">
        <f t="shared" si="1"/>
        <v>8</v>
      </c>
      <c r="M12">
        <f t="shared" si="2"/>
        <v>0</v>
      </c>
    </row>
    <row r="13" spans="2:13">
      <c r="B13">
        <f t="shared" si="0"/>
        <v>1</v>
      </c>
      <c r="C13">
        <v>7</v>
      </c>
      <c r="D13" t="s">
        <v>32</v>
      </c>
      <c r="E13" t="s">
        <v>33</v>
      </c>
      <c r="K13">
        <v>4</v>
      </c>
      <c r="L13">
        <f t="shared" si="1"/>
        <v>16</v>
      </c>
      <c r="M13">
        <f t="shared" si="2"/>
        <v>0</v>
      </c>
    </row>
    <row r="14" spans="2:13">
      <c r="B14">
        <f t="shared" si="0"/>
        <v>0</v>
      </c>
      <c r="C14">
        <v>8</v>
      </c>
      <c r="D14" t="s">
        <v>34</v>
      </c>
      <c r="K14">
        <v>1</v>
      </c>
      <c r="L14">
        <f t="shared" si="1"/>
        <v>4</v>
      </c>
      <c r="M14">
        <f t="shared" si="2"/>
        <v>0</v>
      </c>
    </row>
    <row r="15" spans="2:13">
      <c r="B15">
        <f t="shared" si="0"/>
        <v>0</v>
      </c>
      <c r="C15">
        <v>9</v>
      </c>
      <c r="D15" t="s">
        <v>35</v>
      </c>
      <c r="K15">
        <v>1</v>
      </c>
      <c r="L15">
        <f t="shared" si="1"/>
        <v>4</v>
      </c>
      <c r="M15">
        <f t="shared" si="2"/>
        <v>0</v>
      </c>
    </row>
  </sheetData>
  <mergeCells count="1">
    <mergeCell ref="C3:H3"/>
  </mergeCells>
  <conditionalFormatting sqref="A7:B7 B8:B15">
    <cfRule type="expression" priority="2">
      <formula>"if($E$7="""";true;false)"</formula>
    </cfRule>
  </conditionalFormatting>
  <conditionalFormatting sqref="B7:B15">
    <cfRule type="iconSet" priority="1">
      <iconSet iconSet="4TrafficLights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sskalick</dc:creator>
  <cp:lastModifiedBy>sskalick</cp:lastModifiedBy>
  <dcterms:created xsi:type="dcterms:W3CDTF">2010-08-18T17:28:26Z</dcterms:created>
  <dcterms:modified xsi:type="dcterms:W3CDTF">2010-08-18T17:54:48Z</dcterms:modified>
</cp:coreProperties>
</file>