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2370" yWindow="4245" windowWidth="17490" windowHeight="12495" tabRatio="781"/>
  </bookViews>
  <sheets>
    <sheet name="テーブル一覧 " sheetId="317" r:id="rId1"/>
    <sheet name="変更履歴" sheetId="318" r:id="rId2"/>
    <sheet name="給与マスター" sheetId="360" r:id="rId3"/>
    <sheet name="社員マスター" sheetId="361" r:id="rId4"/>
    <sheet name="給振マスター" sheetId="362" r:id="rId5"/>
    <sheet name="外注費テーブル" sheetId="363" r:id="rId6"/>
    <sheet name="業務伝票テーブル前期分" sheetId="364" r:id="rId7"/>
    <sheet name="所属課テーブル財務システム用" sheetId="289" r:id="rId8"/>
    <sheet name="所属店テーブル財務システム用" sheetId="358" r:id="rId9"/>
    <sheet name="所属部テーブル財務システム用" sheetId="359" r:id="rId10"/>
    <sheet name="業務予算マスター財務システム用" sheetId="365" r:id="rId11"/>
  </sheets>
  <definedNames>
    <definedName name="_xlnm.Print_Area" localSheetId="0">'テーブル一覧 '!$A:$D</definedName>
    <definedName name="_xlnm.Print_Area" localSheetId="5">外注費テーブル!$A:$M</definedName>
    <definedName name="_xlnm.Print_Area" localSheetId="4">給振マスター!$A:$M</definedName>
    <definedName name="_xlnm.Print_Area" localSheetId="2">給与マスター!$A:$M</definedName>
    <definedName name="_xlnm.Print_Area" localSheetId="6">業務伝票テーブル前期分!$A:$M</definedName>
    <definedName name="_xlnm.Print_Area" localSheetId="10">業務予算マスター財務システム用!$A:$M</definedName>
    <definedName name="_xlnm.Print_Area" localSheetId="3">社員マスター!$A:$M</definedName>
    <definedName name="_xlnm.Print_Area" localSheetId="7">所属課テーブル財務システム用!$A:$M</definedName>
    <definedName name="_xlnm.Print_Area" localSheetId="8">所属店テーブル財務システム用!$A:$M</definedName>
    <definedName name="_xlnm.Print_Area" localSheetId="9">所属部テーブル財務システム用!$A:$M</definedName>
    <definedName name="_xlnm.Print_Area" localSheetId="1">変更履歴!$A$1:$D$26</definedName>
    <definedName name="_xlnm.Print_Titles" localSheetId="5">外注費テーブル!$6:$10</definedName>
    <definedName name="_xlnm.Print_Titles" localSheetId="4">給振マスター!$6:$10</definedName>
    <definedName name="_xlnm.Print_Titles" localSheetId="2">給与マスター!$6:$10</definedName>
    <definedName name="_xlnm.Print_Titles" localSheetId="6">業務伝票テーブル前期分!$6:$10</definedName>
    <definedName name="_xlnm.Print_Titles" localSheetId="10">業務予算マスター財務システム用!$6:$10</definedName>
    <definedName name="_xlnm.Print_Titles" localSheetId="3">社員マスター!$6:$10</definedName>
    <definedName name="_xlnm.Print_Titles" localSheetId="7">所属課テーブル財務システム用!$6:$10</definedName>
    <definedName name="_xlnm.Print_Titles" localSheetId="8">所属店テーブル財務システム用!$6:$10</definedName>
    <definedName name="_xlnm.Print_Titles" localSheetId="9">所属部テーブル財務システム用!$6:$10</definedName>
  </definedNames>
  <calcPr calcId="162913"/>
</workbook>
</file>

<file path=xl/calcChain.xml><?xml version="1.0" encoding="utf-8"?>
<calcChain xmlns="http://schemas.openxmlformats.org/spreadsheetml/2006/main">
  <c r="A35" i="365" l="1"/>
  <c r="A34" i="365"/>
  <c r="A33" i="365"/>
  <c r="A32" i="365"/>
  <c r="A31" i="365"/>
  <c r="A30" i="365"/>
  <c r="A29" i="365"/>
  <c r="A28" i="365"/>
  <c r="A27" i="365"/>
  <c r="A26" i="365"/>
  <c r="A25" i="365"/>
  <c r="A24" i="365"/>
  <c r="A23" i="365"/>
  <c r="A22" i="365"/>
  <c r="A21" i="365"/>
  <c r="A19" i="365"/>
  <c r="A17" i="365"/>
  <c r="A16" i="365"/>
  <c r="A15" i="365"/>
  <c r="A14" i="365"/>
  <c r="A13" i="365"/>
  <c r="A12" i="365"/>
  <c r="A11" i="365"/>
  <c r="A7" i="365"/>
  <c r="A26" i="317"/>
  <c r="A25" i="317"/>
  <c r="A24" i="317"/>
  <c r="A23" i="317"/>
  <c r="A22" i="317"/>
  <c r="A21" i="317"/>
  <c r="A20" i="317"/>
  <c r="A19" i="317"/>
  <c r="A18" i="317"/>
  <c r="A17" i="317"/>
  <c r="A16" i="317"/>
  <c r="A11" i="317"/>
  <c r="A10" i="317"/>
  <c r="A15" i="317"/>
  <c r="A14" i="317"/>
  <c r="A13" i="317"/>
  <c r="A12" i="317"/>
  <c r="A9" i="317"/>
  <c r="A8" i="317"/>
  <c r="A7" i="317"/>
  <c r="A45" i="364"/>
  <c r="A44" i="364"/>
  <c r="A43" i="364"/>
  <c r="A42" i="364"/>
  <c r="A41" i="364"/>
  <c r="A40" i="364"/>
  <c r="A39" i="364"/>
  <c r="A38" i="364"/>
  <c r="A37" i="364"/>
  <c r="A36" i="364"/>
  <c r="A35" i="364"/>
  <c r="A34" i="364"/>
  <c r="A33" i="364"/>
  <c r="A32" i="364"/>
  <c r="A31" i="364"/>
  <c r="A30" i="364"/>
  <c r="A29" i="364"/>
  <c r="A28" i="364"/>
  <c r="A27" i="364"/>
  <c r="A26" i="364"/>
  <c r="A25" i="364"/>
  <c r="A24" i="364"/>
  <c r="A23" i="364"/>
  <c r="A22" i="364"/>
  <c r="A21" i="364"/>
  <c r="A19" i="364"/>
  <c r="A17" i="364"/>
  <c r="A16" i="364"/>
  <c r="A15" i="364"/>
  <c r="A14" i="364"/>
  <c r="A13" i="364"/>
  <c r="A12" i="364"/>
  <c r="A11" i="364"/>
  <c r="A7" i="364"/>
  <c r="A45" i="363"/>
  <c r="A44" i="363"/>
  <c r="A43" i="363"/>
  <c r="A42" i="363"/>
  <c r="A41" i="363"/>
  <c r="A40" i="363"/>
  <c r="A39" i="363"/>
  <c r="A38" i="363"/>
  <c r="A37" i="363"/>
  <c r="A36" i="363"/>
  <c r="A35" i="363"/>
  <c r="A34" i="363"/>
  <c r="A33" i="363"/>
  <c r="A32" i="363"/>
  <c r="A31" i="363"/>
  <c r="A30" i="363"/>
  <c r="A29" i="363"/>
  <c r="A28" i="363"/>
  <c r="A27" i="363"/>
  <c r="A26" i="363"/>
  <c r="A25" i="363"/>
  <c r="A24" i="363"/>
  <c r="A23" i="363"/>
  <c r="A22" i="363"/>
  <c r="A21" i="363"/>
  <c r="A19" i="363"/>
  <c r="A17" i="363"/>
  <c r="A16" i="363"/>
  <c r="A15" i="363"/>
  <c r="A14" i="363"/>
  <c r="A13" i="363"/>
  <c r="A12" i="363"/>
  <c r="A11" i="363"/>
  <c r="A7" i="363"/>
  <c r="A35" i="362" l="1"/>
  <c r="A34" i="362"/>
  <c r="A33" i="362"/>
  <c r="A32" i="362"/>
  <c r="A31" i="362"/>
  <c r="A30" i="362"/>
  <c r="A29" i="362"/>
  <c r="A28" i="362"/>
  <c r="A27" i="362"/>
  <c r="A26" i="362"/>
  <c r="A25" i="362"/>
  <c r="A24" i="362"/>
  <c r="A23" i="362"/>
  <c r="A22" i="362"/>
  <c r="A21" i="362"/>
  <c r="A19" i="362"/>
  <c r="A17" i="362"/>
  <c r="A16" i="362"/>
  <c r="A15" i="362"/>
  <c r="A14" i="362"/>
  <c r="A13" i="362"/>
  <c r="A12" i="362"/>
  <c r="A11" i="362"/>
  <c r="A7" i="362"/>
  <c r="A35" i="361"/>
  <c r="A34" i="361"/>
  <c r="A33" i="361"/>
  <c r="A32" i="361"/>
  <c r="A31" i="361"/>
  <c r="A30" i="361"/>
  <c r="A29" i="361"/>
  <c r="A28" i="361"/>
  <c r="A27" i="361"/>
  <c r="A26" i="361"/>
  <c r="A25" i="361"/>
  <c r="A24" i="361"/>
  <c r="A23" i="361"/>
  <c r="A22" i="361"/>
  <c r="A21" i="361"/>
  <c r="A19" i="361"/>
  <c r="A17" i="361"/>
  <c r="A16" i="361"/>
  <c r="A15" i="361"/>
  <c r="A14" i="361"/>
  <c r="A13" i="361"/>
  <c r="A12" i="361"/>
  <c r="A11" i="361"/>
  <c r="A7" i="361"/>
  <c r="A35" i="360"/>
  <c r="A34" i="360"/>
  <c r="A33" i="360"/>
  <c r="A32" i="360"/>
  <c r="A31" i="360"/>
  <c r="A30" i="360"/>
  <c r="A29" i="360"/>
  <c r="A28" i="360"/>
  <c r="A27" i="360"/>
  <c r="A26" i="360"/>
  <c r="A25" i="360"/>
  <c r="A24" i="360"/>
  <c r="A23" i="360"/>
  <c r="A22" i="360"/>
  <c r="A21" i="360"/>
  <c r="A19" i="360"/>
  <c r="A17" i="360"/>
  <c r="A16" i="360"/>
  <c r="A15" i="360"/>
  <c r="A14" i="360"/>
  <c r="A13" i="360"/>
  <c r="A12" i="360"/>
  <c r="A11" i="360"/>
  <c r="A7" i="360"/>
  <c r="A7" i="359" l="1"/>
  <c r="A7" i="358"/>
  <c r="A7" i="289"/>
  <c r="A35" i="359"/>
  <c r="A34" i="359"/>
  <c r="A33" i="359"/>
  <c r="A32" i="359"/>
  <c r="A31" i="359"/>
  <c r="A30" i="359"/>
  <c r="A29" i="359"/>
  <c r="A28" i="359"/>
  <c r="A27" i="359"/>
  <c r="A26" i="359"/>
  <c r="A25" i="359"/>
  <c r="A24" i="359"/>
  <c r="A23" i="359"/>
  <c r="A22" i="359"/>
  <c r="A21" i="359"/>
  <c r="A19" i="359"/>
  <c r="A17" i="359"/>
  <c r="A16" i="359"/>
  <c r="A15" i="359"/>
  <c r="A14" i="359"/>
  <c r="A13" i="359"/>
  <c r="A12" i="359"/>
  <c r="A11" i="359"/>
  <c r="A35" i="358"/>
  <c r="A34" i="358"/>
  <c r="A33" i="358"/>
  <c r="A32" i="358"/>
  <c r="A31" i="358"/>
  <c r="A30" i="358"/>
  <c r="A29" i="358"/>
  <c r="A28" i="358"/>
  <c r="A27" i="358"/>
  <c r="A26" i="358"/>
  <c r="A25" i="358"/>
  <c r="A24" i="358"/>
  <c r="A23" i="358"/>
  <c r="A22" i="358"/>
  <c r="A21" i="358"/>
  <c r="A19" i="358"/>
  <c r="A17" i="358"/>
  <c r="A16" i="358"/>
  <c r="A15" i="358"/>
  <c r="A14" i="358"/>
  <c r="A13" i="358"/>
  <c r="A12" i="358"/>
  <c r="A11" i="358"/>
  <c r="A26" i="318"/>
  <c r="A25" i="318"/>
  <c r="A24" i="318"/>
  <c r="A23" i="318"/>
  <c r="A22" i="318"/>
  <c r="A21" i="318"/>
  <c r="A20" i="318"/>
  <c r="A19" i="318"/>
  <c r="A18" i="318"/>
  <c r="A17" i="318"/>
  <c r="A16" i="318"/>
  <c r="A15" i="318"/>
  <c r="A14" i="318"/>
  <c r="A13" i="318"/>
  <c r="A12" i="318"/>
  <c r="A11" i="318"/>
  <c r="A10" i="318"/>
  <c r="A9" i="318"/>
  <c r="A8" i="318"/>
  <c r="A7" i="318"/>
  <c r="A26" i="289" l="1"/>
  <c r="A27" i="289"/>
  <c r="A28" i="289"/>
  <c r="A29" i="289"/>
  <c r="A30" i="289"/>
  <c r="A31" i="289"/>
  <c r="A32" i="289"/>
  <c r="A33" i="289"/>
  <c r="A34" i="289"/>
  <c r="A35" i="289"/>
  <c r="A25" i="289"/>
  <c r="A24" i="289"/>
  <c r="A23" i="289"/>
  <c r="A22" i="289"/>
  <c r="A17" i="289"/>
  <c r="A19" i="289"/>
  <c r="A21" i="289"/>
  <c r="A16" i="289"/>
  <c r="A15" i="289"/>
  <c r="A14" i="289"/>
  <c r="A13" i="289"/>
  <c r="A12" i="289"/>
  <c r="A11" i="289"/>
</calcChain>
</file>

<file path=xl/sharedStrings.xml><?xml version="1.0" encoding="utf-8"?>
<sst xmlns="http://schemas.openxmlformats.org/spreadsheetml/2006/main" count="473" uniqueCount="135">
  <si>
    <t>No</t>
  </si>
  <si>
    <t>I3</t>
  </si>
  <si>
    <t>I2</t>
  </si>
  <si>
    <t>I1</t>
  </si>
  <si>
    <t>型</t>
    <rPh sb="0" eb="1">
      <t>カタ</t>
    </rPh>
    <phoneticPr fontId="1"/>
  </si>
  <si>
    <t>バイト数</t>
    <rPh sb="3" eb="4">
      <t>スウ</t>
    </rPh>
    <phoneticPr fontId="1"/>
  </si>
  <si>
    <t>少数</t>
    <rPh sb="0" eb="2">
      <t>ショウスウ</t>
    </rPh>
    <phoneticPr fontId="1"/>
  </si>
  <si>
    <t>項目名（定義名）</t>
    <rPh sb="0" eb="2">
      <t>コウモク</t>
    </rPh>
    <rPh sb="2" eb="3">
      <t>ナ</t>
    </rPh>
    <rPh sb="4" eb="6">
      <t>テイギ</t>
    </rPh>
    <rPh sb="6" eb="7">
      <t>ナ</t>
    </rPh>
    <phoneticPr fontId="1"/>
  </si>
  <si>
    <t>項目名（日本語名）</t>
    <rPh sb="0" eb="2">
      <t>コウモク</t>
    </rPh>
    <rPh sb="2" eb="3">
      <t>メイ</t>
    </rPh>
    <rPh sb="4" eb="7">
      <t>ニホンゴ</t>
    </rPh>
    <rPh sb="7" eb="8">
      <t>ナ</t>
    </rPh>
    <phoneticPr fontId="1"/>
  </si>
  <si>
    <t>制約条件</t>
    <rPh sb="0" eb="2">
      <t>セイヤク</t>
    </rPh>
    <rPh sb="2" eb="4">
      <t>ジョウケン</t>
    </rPh>
    <phoneticPr fontId="1"/>
  </si>
  <si>
    <t>備考</t>
    <rPh sb="0" eb="2">
      <t>ビコウ</t>
    </rPh>
    <phoneticPr fontId="1"/>
  </si>
  <si>
    <t>全体</t>
    <rPh sb="0" eb="2">
      <t>ゼンタイ</t>
    </rPh>
    <phoneticPr fontId="1"/>
  </si>
  <si>
    <t>変更内容</t>
    <rPh sb="0" eb="2">
      <t>ヘンコウ</t>
    </rPh>
    <rPh sb="2" eb="4">
      <t>ナイヨウ</t>
    </rPh>
    <phoneticPr fontId="1"/>
  </si>
  <si>
    <t>テーブル名</t>
    <rPh sb="4" eb="5">
      <t>メイ</t>
    </rPh>
    <phoneticPr fontId="1"/>
  </si>
  <si>
    <t>テーブル名（日本語）</t>
    <rPh sb="4" eb="5">
      <t>メイ</t>
    </rPh>
    <rPh sb="6" eb="9">
      <t>ニホンゴ</t>
    </rPh>
    <phoneticPr fontId="1"/>
  </si>
  <si>
    <t>テーブル名（定義名）</t>
    <rPh sb="4" eb="5">
      <t>メイ</t>
    </rPh>
    <rPh sb="6" eb="8">
      <t>テイギ</t>
    </rPh>
    <rPh sb="8" eb="9">
      <t>メイ</t>
    </rPh>
    <phoneticPr fontId="1"/>
  </si>
  <si>
    <t>P</t>
    <phoneticPr fontId="1"/>
  </si>
  <si>
    <t>説明・備考</t>
    <rPh sb="0" eb="2">
      <t>セツメイ</t>
    </rPh>
    <rPh sb="3" eb="5">
      <t>ビコウ</t>
    </rPh>
    <phoneticPr fontId="1"/>
  </si>
  <si>
    <t>変更日</t>
    <rPh sb="0" eb="2">
      <t>ヘンコウ</t>
    </rPh>
    <rPh sb="2" eb="3">
      <t>ビ</t>
    </rPh>
    <phoneticPr fontId="1"/>
  </si>
  <si>
    <t>レコード件数</t>
    <rPh sb="4" eb="6">
      <t>ケンスウ</t>
    </rPh>
    <phoneticPr fontId="1"/>
  </si>
  <si>
    <t>初期値</t>
    <rPh sb="0" eb="3">
      <t>ショキチ</t>
    </rPh>
    <phoneticPr fontId="1"/>
  </si>
  <si>
    <t>No</t>
    <phoneticPr fontId="1"/>
  </si>
  <si>
    <t>ー</t>
    <phoneticPr fontId="1"/>
  </si>
  <si>
    <t>新規作成</t>
    <rPh sb="0" eb="4">
      <t>シンキサクセイ</t>
    </rPh>
    <phoneticPr fontId="1"/>
  </si>
  <si>
    <t>VARCHAR</t>
  </si>
  <si>
    <t>所属課コード</t>
    <rPh sb="0" eb="3">
      <t>ショゾクカ</t>
    </rPh>
    <phoneticPr fontId="1"/>
  </si>
  <si>
    <t>所属課</t>
    <rPh sb="0" eb="3">
      <t>ショゾクカ</t>
    </rPh>
    <phoneticPr fontId="1"/>
  </si>
  <si>
    <t>ソート順</t>
    <rPh sb="3" eb="4">
      <t>ジュン</t>
    </rPh>
    <phoneticPr fontId="1"/>
  </si>
  <si>
    <t>NVARCHAR</t>
    <phoneticPr fontId="1"/>
  </si>
  <si>
    <t>INT</t>
    <phoneticPr fontId="1"/>
  </si>
  <si>
    <t>●</t>
    <phoneticPr fontId="1"/>
  </si>
  <si>
    <t>所属店コード</t>
    <rPh sb="0" eb="3">
      <t>ショゾクテン</t>
    </rPh>
    <phoneticPr fontId="1"/>
  </si>
  <si>
    <t>店名</t>
    <rPh sb="0" eb="2">
      <t>テンメイ</t>
    </rPh>
    <phoneticPr fontId="1"/>
  </si>
  <si>
    <t>表示順</t>
    <rPh sb="0" eb="3">
      <t>ヒョウジジュン</t>
    </rPh>
    <phoneticPr fontId="1"/>
  </si>
  <si>
    <t>VARCHAR</t>
    <phoneticPr fontId="1"/>
  </si>
  <si>
    <t>所属部コード</t>
    <rPh sb="0" eb="3">
      <t>ショゾクブ</t>
    </rPh>
    <phoneticPr fontId="1"/>
  </si>
  <si>
    <t>所属部</t>
    <rPh sb="0" eb="3">
      <t>ショゾクブ</t>
    </rPh>
    <phoneticPr fontId="1"/>
  </si>
  <si>
    <t>部コード</t>
    <rPh sb="0" eb="1">
      <t>ブ</t>
    </rPh>
    <phoneticPr fontId="1"/>
  </si>
  <si>
    <t>施行区分</t>
    <rPh sb="0" eb="4">
      <t>セコウクブン</t>
    </rPh>
    <phoneticPr fontId="1"/>
  </si>
  <si>
    <t>課数</t>
    <rPh sb="0" eb="2">
      <t>カスウ</t>
    </rPh>
    <phoneticPr fontId="1"/>
  </si>
  <si>
    <t>支店フラグ</t>
    <rPh sb="0" eb="2">
      <t>シテン</t>
    </rPh>
    <phoneticPr fontId="1"/>
  </si>
  <si>
    <t>状態コード</t>
    <rPh sb="0" eb="2">
      <t>ジョウタイ</t>
    </rPh>
    <phoneticPr fontId="1"/>
  </si>
  <si>
    <t>役職コード</t>
    <rPh sb="0" eb="2">
      <t>ヤクショク</t>
    </rPh>
    <phoneticPr fontId="1"/>
  </si>
  <si>
    <t>社員コード</t>
    <rPh sb="0" eb="2">
      <t>シャイン</t>
    </rPh>
    <phoneticPr fontId="1"/>
  </si>
  <si>
    <t>NOT NULL</t>
    <phoneticPr fontId="1"/>
  </si>
  <si>
    <t>所属課コード</t>
    <rPh sb="0" eb="2">
      <t>ショゾク</t>
    </rPh>
    <rPh sb="2" eb="3">
      <t>カ</t>
    </rPh>
    <phoneticPr fontId="1"/>
  </si>
  <si>
    <t>所属区コード</t>
    <rPh sb="0" eb="2">
      <t>ショゾク</t>
    </rPh>
    <rPh sb="2" eb="3">
      <t>ク</t>
    </rPh>
    <phoneticPr fontId="1"/>
  </si>
  <si>
    <t>所属序コード</t>
    <rPh sb="0" eb="2">
      <t>ショゾク</t>
    </rPh>
    <rPh sb="2" eb="3">
      <t>ジョ</t>
    </rPh>
    <phoneticPr fontId="1"/>
  </si>
  <si>
    <t>社員コード</t>
  </si>
  <si>
    <t>社員カナ</t>
  </si>
  <si>
    <t>社員漢字</t>
  </si>
  <si>
    <t>状態コード</t>
  </si>
  <si>
    <t>銀行コード</t>
  </si>
  <si>
    <t>種別コード</t>
  </si>
  <si>
    <t>口座番号</t>
  </si>
  <si>
    <t>取扱銀行</t>
  </si>
  <si>
    <t>預金銀行コード</t>
  </si>
  <si>
    <t>預金種別コード</t>
  </si>
  <si>
    <t>預金口座番号</t>
  </si>
  <si>
    <t>預金取扱銀行</t>
  </si>
  <si>
    <t>削除日付</t>
  </si>
  <si>
    <t>その他</t>
  </si>
  <si>
    <t>「経理DB」で使用</t>
    <rPh sb="1" eb="3">
      <t>ケイリ</t>
    </rPh>
    <rPh sb="7" eb="9">
      <t>シヨウ</t>
    </rPh>
    <phoneticPr fontId="1"/>
  </si>
  <si>
    <t>●</t>
  </si>
  <si>
    <t>店名</t>
  </si>
  <si>
    <t>NOT NULL</t>
  </si>
  <si>
    <t>支払区分</t>
  </si>
  <si>
    <t>入力者</t>
  </si>
  <si>
    <t>入力日時</t>
  </si>
  <si>
    <t>DateTime</t>
    <phoneticPr fontId="1"/>
  </si>
  <si>
    <t>-</t>
    <phoneticPr fontId="1"/>
  </si>
  <si>
    <t>最終日時</t>
  </si>
  <si>
    <t>仕訳番号</t>
  </si>
  <si>
    <t>仕訳日付</t>
  </si>
  <si>
    <t>Date</t>
    <phoneticPr fontId="1"/>
  </si>
  <si>
    <t>伝票種類</t>
  </si>
  <si>
    <t>精算書番号</t>
  </si>
  <si>
    <t>Int</t>
    <phoneticPr fontId="1"/>
  </si>
  <si>
    <t>精算書発行日</t>
  </si>
  <si>
    <t>出納日</t>
  </si>
  <si>
    <t>計上日</t>
  </si>
  <si>
    <t>作成日</t>
  </si>
  <si>
    <t>一連番号</t>
  </si>
  <si>
    <t>契約番号</t>
  </si>
  <si>
    <t>区分</t>
  </si>
  <si>
    <t>添付書類</t>
  </si>
  <si>
    <t>場所</t>
  </si>
  <si>
    <t>用務</t>
  </si>
  <si>
    <t>消費税コード</t>
  </si>
  <si>
    <t>分析コード</t>
  </si>
  <si>
    <t>借方科目コード</t>
  </si>
  <si>
    <t>貸方科目コード</t>
  </si>
  <si>
    <t>税込金額</t>
  </si>
  <si>
    <t>Money</t>
    <phoneticPr fontId="1"/>
  </si>
  <si>
    <t>税抜金額</t>
  </si>
  <si>
    <t>業番</t>
  </si>
  <si>
    <t>取引先コード</t>
  </si>
  <si>
    <t>名称</t>
  </si>
  <si>
    <t>分類</t>
  </si>
  <si>
    <t>摘要</t>
  </si>
  <si>
    <t>支払終了コード</t>
  </si>
  <si>
    <t>WK精算金額</t>
  </si>
  <si>
    <t>前期分の業務伝票データ</t>
    <rPh sb="0" eb="3">
      <t>ゼンキブン</t>
    </rPh>
    <rPh sb="4" eb="8">
      <t>ギョウムデンピョウ</t>
    </rPh>
    <phoneticPr fontId="1"/>
  </si>
  <si>
    <t>DateTime</t>
  </si>
  <si>
    <t>WK領収コード</t>
  </si>
  <si>
    <t>給与マスター</t>
    <rPh sb="0" eb="2">
      <t>キュウヨ</t>
    </rPh>
    <phoneticPr fontId="1"/>
  </si>
  <si>
    <t>「経理DB」で使用</t>
    <rPh sb="1" eb="3">
      <t>ケイリ</t>
    </rPh>
    <rPh sb="7" eb="9">
      <t>シヨウ</t>
    </rPh>
    <phoneticPr fontId="1"/>
  </si>
  <si>
    <t>社員マスター</t>
    <rPh sb="0" eb="2">
      <t>シャイン</t>
    </rPh>
    <phoneticPr fontId="1"/>
  </si>
  <si>
    <t>給振マスター</t>
    <rPh sb="0" eb="2">
      <t>キュウフリ</t>
    </rPh>
    <phoneticPr fontId="1"/>
  </si>
  <si>
    <t>外注費テーブル</t>
    <rPh sb="0" eb="3">
      <t>ガイチュウヒ</t>
    </rPh>
    <phoneticPr fontId="1"/>
  </si>
  <si>
    <t>業務伝票テーブル前期分</t>
    <rPh sb="0" eb="4">
      <t>ギョウムデンピョウ</t>
    </rPh>
    <rPh sb="8" eb="11">
      <t>ゼンキブン</t>
    </rPh>
    <phoneticPr fontId="1"/>
  </si>
  <si>
    <t>「外注費チェック」で使用</t>
    <rPh sb="1" eb="4">
      <t>ガイチュウヒ</t>
    </rPh>
    <rPh sb="10" eb="12">
      <t>シヨウ</t>
    </rPh>
    <phoneticPr fontId="1"/>
  </si>
  <si>
    <t>所属店テーブル財務システム用</t>
  </si>
  <si>
    <t>所属部テーブル財務システム用</t>
  </si>
  <si>
    <t>所属課テーブル財務システム用</t>
  </si>
  <si>
    <t>業務予算マスター財務システム用</t>
  </si>
  <si>
    <t>IDCODE</t>
  </si>
  <si>
    <t>業番種別</t>
  </si>
  <si>
    <t>日付</t>
  </si>
  <si>
    <t>施工部</t>
  </si>
  <si>
    <t>人件費</t>
  </si>
  <si>
    <t>福利厚生費</t>
  </si>
  <si>
    <t>旅費通信費</t>
  </si>
  <si>
    <t>車両費</t>
  </si>
  <si>
    <t>事務費</t>
  </si>
  <si>
    <t>備品費</t>
  </si>
  <si>
    <t>広告宣伝費</t>
  </si>
  <si>
    <t>建物費</t>
  </si>
  <si>
    <t>会議研修費</t>
  </si>
  <si>
    <t>会費</t>
  </si>
  <si>
    <t>渉外費</t>
  </si>
  <si>
    <t>技術提案</t>
  </si>
  <si>
    <t>合計</t>
  </si>
  <si>
    <t>Varchar</t>
  </si>
  <si>
    <t>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</si>
</sst>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yyyy/mm/dd"/>
  </numFmts>
  <fonts count="1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9"/>
      <name val="Meiryo UI"/>
      <family val="3"/>
      <charset val="128"/>
    </font>
    <font>
      <sz val="9"/>
      <color indexed="10"/>
      <name val="Meiryo UI"/>
      <family val="3"/>
      <charset val="128"/>
    </font>
    <font>
      <sz val="8"/>
      <name val="Meiryo UI"/>
      <family val="3"/>
      <charset val="128"/>
    </font>
    <font>
      <u/>
      <sz val="10"/>
      <color indexed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92">
    <xf numFmtId="0" fontId="0" fillId="0" borderId="0" xfId="0"/>
    <xf numFmtId="0" fontId="4" fillId="0" borderId="0" xfId="2" applyFont="1" applyAlignment="1">
      <alignment wrapText="1"/>
    </xf>
    <xf numFmtId="0" fontId="4" fillId="0" borderId="0" xfId="2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2" borderId="12" xfId="0" applyFont="1" applyFill="1" applyBorder="1" applyAlignment="1">
      <alignment vertical="top"/>
    </xf>
    <xf numFmtId="0" fontId="4" fillId="2" borderId="13" xfId="2" applyFont="1" applyFill="1" applyBorder="1" applyAlignment="1">
      <alignment vertical="top"/>
    </xf>
    <xf numFmtId="0" fontId="4" fillId="2" borderId="14" xfId="0" applyFont="1" applyFill="1" applyBorder="1" applyAlignment="1">
      <alignment vertical="top" wrapText="1"/>
    </xf>
    <xf numFmtId="0" fontId="4" fillId="0" borderId="15" xfId="0" applyFont="1" applyBorder="1" applyAlignment="1">
      <alignment vertical="top"/>
    </xf>
    <xf numFmtId="0" fontId="4" fillId="0" borderId="4" xfId="2" applyFont="1" applyBorder="1" applyAlignment="1">
      <alignment vertical="top"/>
    </xf>
    <xf numFmtId="0" fontId="4" fillId="0" borderId="16" xfId="0" applyFont="1" applyBorder="1" applyAlignment="1">
      <alignment vertical="top" wrapText="1"/>
    </xf>
    <xf numFmtId="0" fontId="4" fillId="0" borderId="17" xfId="0" applyFont="1" applyBorder="1" applyAlignment="1">
      <alignment vertical="top"/>
    </xf>
    <xf numFmtId="0" fontId="4" fillId="0" borderId="18" xfId="2" applyFont="1" applyBorder="1" applyAlignment="1">
      <alignment vertical="top"/>
    </xf>
    <xf numFmtId="0" fontId="4" fillId="0" borderId="19" xfId="0" applyFont="1" applyBorder="1" applyAlignment="1">
      <alignment vertical="top" wrapText="1"/>
    </xf>
    <xf numFmtId="0" fontId="4" fillId="0" borderId="20" xfId="0" applyFont="1" applyBorder="1" applyAlignment="1">
      <alignment vertical="top"/>
    </xf>
    <xf numFmtId="0" fontId="4" fillId="0" borderId="21" xfId="2" applyFont="1" applyBorder="1" applyAlignment="1">
      <alignment vertical="top"/>
    </xf>
    <xf numFmtId="0" fontId="4" fillId="0" borderId="22" xfId="0" applyFont="1" applyBorder="1" applyAlignment="1">
      <alignment vertical="top" wrapText="1"/>
    </xf>
    <xf numFmtId="0" fontId="4" fillId="0" borderId="22" xfId="0" applyFont="1" applyFill="1" applyBorder="1" applyAlignment="1">
      <alignment vertical="top" wrapText="1"/>
    </xf>
    <xf numFmtId="0" fontId="5" fillId="0" borderId="0" xfId="0" applyFont="1" applyBorder="1"/>
    <xf numFmtId="0" fontId="5" fillId="0" borderId="7" xfId="0" applyFont="1" applyBorder="1"/>
    <xf numFmtId="0" fontId="5" fillId="0" borderId="23" xfId="0" applyFont="1" applyBorder="1"/>
    <xf numFmtId="0" fontId="4" fillId="2" borderId="12" xfId="0" applyFont="1" applyFill="1" applyBorder="1"/>
    <xf numFmtId="0" fontId="5" fillId="2" borderId="24" xfId="0" applyFont="1" applyFill="1" applyBorder="1"/>
    <xf numFmtId="0" fontId="4" fillId="2" borderId="14" xfId="0" applyFont="1" applyFill="1" applyBorder="1" applyAlignment="1">
      <alignment wrapText="1"/>
    </xf>
    <xf numFmtId="0" fontId="4" fillId="0" borderId="16" xfId="2" applyFont="1" applyBorder="1" applyAlignment="1">
      <alignment vertical="top" wrapText="1"/>
    </xf>
    <xf numFmtId="0" fontId="4" fillId="0" borderId="19" xfId="2" applyFont="1" applyFill="1" applyBorder="1" applyAlignment="1">
      <alignment horizontal="left" vertical="top" wrapText="1"/>
    </xf>
    <xf numFmtId="0" fontId="4" fillId="0" borderId="22" xfId="2" applyFont="1" applyFill="1" applyBorder="1" applyAlignment="1">
      <alignment horizontal="left" vertical="top" wrapText="1"/>
    </xf>
    <xf numFmtId="177" fontId="4" fillId="0" borderId="0" xfId="2" applyNumberFormat="1" applyFont="1" applyAlignment="1">
      <alignment vertical="top" wrapText="1"/>
    </xf>
    <xf numFmtId="177" fontId="4" fillId="2" borderId="13" xfId="2" applyNumberFormat="1" applyFont="1" applyFill="1" applyBorder="1" applyAlignment="1">
      <alignment horizontal="center" vertical="top"/>
    </xf>
    <xf numFmtId="177" fontId="4" fillId="0" borderId="4" xfId="2" applyNumberFormat="1" applyFont="1" applyBorder="1" applyAlignment="1">
      <alignment horizontal="center" vertical="top"/>
    </xf>
    <xf numFmtId="177" fontId="4" fillId="0" borderId="21" xfId="2" applyNumberFormat="1" applyFont="1" applyFill="1" applyBorder="1" applyAlignment="1">
      <alignment horizontal="center" vertical="top"/>
    </xf>
    <xf numFmtId="177" fontId="4" fillId="0" borderId="18" xfId="2" applyNumberFormat="1" applyFont="1" applyFill="1" applyBorder="1" applyAlignment="1">
      <alignment horizontal="center" vertical="top"/>
    </xf>
    <xf numFmtId="177" fontId="4" fillId="0" borderId="0" xfId="0" applyNumberFormat="1" applyFont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176" fontId="4" fillId="0" borderId="1" xfId="2" applyNumberFormat="1" applyFont="1" applyBorder="1" applyAlignment="1">
      <alignment horizontal="center" vertical="center"/>
    </xf>
    <xf numFmtId="0" fontId="4" fillId="0" borderId="0" xfId="2" applyFont="1" applyBorder="1"/>
    <xf numFmtId="0" fontId="4" fillId="0" borderId="0" xfId="2" applyFont="1" applyBorder="1" applyAlignment="1">
      <alignment horizontal="left"/>
    </xf>
    <xf numFmtId="0" fontId="6" fillId="0" borderId="2" xfId="2" applyFont="1" applyFill="1" applyBorder="1" applyAlignment="1">
      <alignment vertical="top" wrapText="1"/>
    </xf>
    <xf numFmtId="0" fontId="6" fillId="0" borderId="2" xfId="2" applyFont="1" applyBorder="1" applyAlignment="1">
      <alignment vertical="top" wrapText="1"/>
    </xf>
    <xf numFmtId="0" fontId="6" fillId="0" borderId="0" xfId="2" applyFont="1" applyFill="1" applyBorder="1" applyAlignment="1">
      <alignment vertical="top" wrapText="1"/>
    </xf>
    <xf numFmtId="0" fontId="6" fillId="0" borderId="3" xfId="2" applyFont="1" applyFill="1" applyBorder="1" applyAlignment="1">
      <alignment horizontal="left" vertical="top" wrapText="1"/>
    </xf>
    <xf numFmtId="0" fontId="6" fillId="0" borderId="3" xfId="2" applyFont="1" applyBorder="1" applyAlignment="1">
      <alignment horizontal="center" vertical="top" wrapText="1"/>
    </xf>
    <xf numFmtId="0" fontId="6" fillId="0" borderId="0" xfId="2" applyFont="1" applyBorder="1" applyAlignment="1">
      <alignment vertical="top" wrapText="1"/>
    </xf>
    <xf numFmtId="0" fontId="6" fillId="0" borderId="0" xfId="2" applyFont="1" applyFill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8" fillId="0" borderId="0" xfId="2" applyFont="1" applyFill="1" applyAlignment="1">
      <alignment vertical="top"/>
    </xf>
    <xf numFmtId="0" fontId="8" fillId="0" borderId="0" xfId="2" applyFont="1" applyAlignment="1">
      <alignment vertical="top"/>
    </xf>
    <xf numFmtId="0" fontId="8" fillId="0" borderId="0" xfId="2" applyFont="1" applyFill="1" applyAlignment="1">
      <alignment vertical="top" wrapText="1"/>
    </xf>
    <xf numFmtId="0" fontId="8" fillId="0" borderId="0" xfId="2" applyFont="1"/>
    <xf numFmtId="0" fontId="4" fillId="2" borderId="9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 textRotation="255"/>
    </xf>
    <xf numFmtId="176" fontId="6" fillId="0" borderId="4" xfId="2" applyNumberFormat="1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/>
    </xf>
    <xf numFmtId="0" fontId="6" fillId="0" borderId="4" xfId="2" applyFont="1" applyFill="1" applyBorder="1" applyAlignment="1">
      <alignment vertical="top" wrapText="1"/>
    </xf>
    <xf numFmtId="176" fontId="6" fillId="0" borderId="21" xfId="2" applyNumberFormat="1" applyFont="1" applyFill="1" applyBorder="1" applyAlignment="1">
      <alignment vertical="top" wrapText="1"/>
    </xf>
    <xf numFmtId="0" fontId="4" fillId="0" borderId="21" xfId="0" applyFont="1" applyFill="1" applyBorder="1" applyAlignment="1">
      <alignment vertical="top"/>
    </xf>
    <xf numFmtId="0" fontId="6" fillId="0" borderId="21" xfId="2" applyFont="1" applyFill="1" applyBorder="1" applyAlignment="1">
      <alignment vertical="top" wrapText="1"/>
    </xf>
    <xf numFmtId="0" fontId="6" fillId="0" borderId="15" xfId="2" applyFont="1" applyBorder="1" applyAlignment="1">
      <alignment vertical="top" wrapText="1"/>
    </xf>
    <xf numFmtId="0" fontId="6" fillId="0" borderId="16" xfId="2" applyFont="1" applyFill="1" applyBorder="1" applyAlignment="1">
      <alignment vertical="top" wrapText="1"/>
    </xf>
    <xf numFmtId="0" fontId="6" fillId="0" borderId="20" xfId="2" applyFont="1" applyBorder="1" applyAlignment="1">
      <alignment vertical="top" wrapText="1"/>
    </xf>
    <xf numFmtId="0" fontId="6" fillId="0" borderId="22" xfId="2" applyFont="1" applyFill="1" applyBorder="1" applyAlignment="1">
      <alignment vertical="top" wrapText="1"/>
    </xf>
    <xf numFmtId="0" fontId="7" fillId="0" borderId="22" xfId="2" applyFont="1" applyFill="1" applyBorder="1" applyAlignment="1">
      <alignment vertical="top" wrapText="1"/>
    </xf>
    <xf numFmtId="0" fontId="6" fillId="0" borderId="17" xfId="2" applyFont="1" applyBorder="1" applyAlignment="1">
      <alignment vertical="top" wrapText="1"/>
    </xf>
    <xf numFmtId="176" fontId="6" fillId="0" borderId="18" xfId="2" applyNumberFormat="1" applyFont="1" applyFill="1" applyBorder="1" applyAlignment="1">
      <alignment vertical="top" wrapText="1"/>
    </xf>
    <xf numFmtId="0" fontId="6" fillId="0" borderId="18" xfId="2" applyFont="1" applyFill="1" applyBorder="1" applyAlignment="1">
      <alignment vertical="top" wrapText="1"/>
    </xf>
    <xf numFmtId="0" fontId="7" fillId="0" borderId="19" xfId="2" applyFont="1" applyFill="1" applyBorder="1" applyAlignment="1">
      <alignment vertical="top" wrapText="1"/>
    </xf>
    <xf numFmtId="0" fontId="9" fillId="0" borderId="0" xfId="1" applyFont="1" applyBorder="1" applyAlignment="1" applyProtection="1"/>
    <xf numFmtId="0" fontId="9" fillId="0" borderId="23" xfId="1" applyFont="1" applyBorder="1" applyAlignment="1" applyProtection="1"/>
    <xf numFmtId="0" fontId="4" fillId="0" borderId="23" xfId="0" applyFont="1" applyBorder="1"/>
    <xf numFmtId="0" fontId="4" fillId="0" borderId="7" xfId="0" applyFont="1" applyBorder="1"/>
    <xf numFmtId="0" fontId="4" fillId="2" borderId="9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left" vertical="center"/>
    </xf>
    <xf numFmtId="0" fontId="4" fillId="2" borderId="26" xfId="2" applyFont="1" applyFill="1" applyBorder="1" applyAlignment="1">
      <alignment horizontal="center" vertical="center"/>
    </xf>
    <xf numFmtId="0" fontId="4" fillId="2" borderId="25" xfId="2" applyFont="1" applyFill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4" fillId="0" borderId="5" xfId="2" applyFont="1" applyBorder="1" applyAlignment="1">
      <alignment vertical="center"/>
    </xf>
    <xf numFmtId="0" fontId="4" fillId="0" borderId="6" xfId="2" applyFont="1" applyBorder="1" applyAlignment="1">
      <alignment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  <xf numFmtId="0" fontId="4" fillId="2" borderId="27" xfId="2" applyFont="1" applyFill="1" applyBorder="1" applyAlignment="1">
      <alignment horizontal="center" vertical="center"/>
    </xf>
    <xf numFmtId="0" fontId="4" fillId="2" borderId="28" xfId="2" applyFont="1" applyFill="1" applyBorder="1" applyAlignment="1">
      <alignment horizontal="center" vertical="center"/>
    </xf>
    <xf numFmtId="176" fontId="6" fillId="0" borderId="21" xfId="2" applyNumberFormat="1" applyFont="1" applyFill="1" applyBorder="1" applyAlignment="1">
      <alignment horizontal="right" vertical="top" wrapText="1"/>
    </xf>
    <xf numFmtId="0" fontId="8" fillId="0" borderId="21" xfId="2" applyFont="1" applyBorder="1" applyAlignment="1">
      <alignment vertical="top"/>
    </xf>
    <xf numFmtId="0" fontId="8" fillId="0" borderId="22" xfId="2" applyFont="1" applyBorder="1" applyAlignment="1">
      <alignment vertical="top"/>
    </xf>
    <xf numFmtId="0" fontId="8" fillId="0" borderId="7" xfId="2" applyFont="1" applyBorder="1" applyAlignment="1">
      <alignment vertical="top"/>
    </xf>
    <xf numFmtId="0" fontId="8" fillId="0" borderId="29" xfId="2" applyFont="1" applyBorder="1" applyAlignment="1">
      <alignment vertical="top"/>
    </xf>
    <xf numFmtId="0" fontId="8" fillId="0" borderId="30" xfId="2" applyFont="1" applyBorder="1" applyAlignment="1">
      <alignment vertical="top"/>
    </xf>
    <xf numFmtId="0" fontId="8" fillId="0" borderId="31" xfId="2" applyFont="1" applyBorder="1" applyAlignment="1">
      <alignment vertical="top"/>
    </xf>
  </cellXfs>
  <cellStyles count="3">
    <cellStyle name="ハイパーリンク" xfId="1" builtinId="8"/>
    <cellStyle name="標準" xfId="0" builtinId="0"/>
    <cellStyle name="標準_テーブル項目定義(案)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6/relationships/attachedToolbars" Target="attachedToolbars.bin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326665" name="Text Box 9"/>
        <xdr:cNvSpPr txBox="1">
          <a:spLocks noChangeArrowheads="1"/>
        </xdr:cNvSpPr>
      </xdr:nvSpPr>
      <xdr:spPr bwMode="auto">
        <a:xfrm>
          <a:off x="9925050" y="742950"/>
          <a:ext cx="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grpSp>
      <xdr:nvGrpSpPr>
        <xdr:cNvPr id="326722" name="Group 66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26676" name="Text Box 20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テーブル一覧</a:t>
            </a:r>
          </a:p>
        </xdr:txBody>
      </xdr:sp>
      <xdr:grpSp>
        <xdr:nvGrpSpPr>
          <xdr:cNvPr id="326683" name="Group 27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26677" name="Text Box 21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6678" name="Text Box 22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26679" name="Text Box 23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26684" name="Group 28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26685" name="Text Box 29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26686" name="Text Box 30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26687" name="Text Box 31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26690" name="Group 34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26688" name="Text Box 3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26689" name="Text Box 3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2005/08/08</a:t>
              </a:r>
            </a:p>
          </xdr:txBody>
        </xdr:sp>
      </xdr:grpSp>
      <xdr:grpSp>
        <xdr:nvGrpSpPr>
          <xdr:cNvPr id="326691" name="Group 35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26692" name="Text Box 36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26693" name="Text Box 37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4" name="Group 38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26695" name="Text Box 39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26696" name="Text Box 40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7" name="Group 41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26698" name="Text Box 4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26699" name="Text Box 4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03" name="Group 47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26704" name="Text Box 48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26705" name="Text Box 49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21" name="Group 6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26720" name="Group 64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26713" name="Text Box 5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14" name="Text Box 5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26719" name="Group 63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26709" name="Text Box 53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07" name="Text Box 5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3</xdr:col>
      <xdr:colOff>5410200</xdr:colOff>
      <xdr:row>2</xdr:row>
      <xdr:rowOff>190500</xdr:rowOff>
    </xdr:to>
    <xdr:grpSp>
      <xdr:nvGrpSpPr>
        <xdr:cNvPr id="326723" name="Group 67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6724" name="Text Box 68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テーブル一覧</a:t>
            </a:r>
          </a:p>
        </xdr:txBody>
      </xdr:sp>
      <xdr:sp macro="" textlink="">
        <xdr:nvSpPr>
          <xdr:cNvPr id="326725" name="Text Box 69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6726" name="Text Box 70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7" name="Text Box 71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6728" name="Text Box 72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9" name="Text Box 73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6730" name="Text Box 74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6731" name="Text Box 75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2" name="Text Box 76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3" name="Text Box 77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4" name="Text Box 78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3</xdr:col>
      <xdr:colOff>6610350</xdr:colOff>
      <xdr:row>2</xdr:row>
      <xdr:rowOff>180975</xdr:rowOff>
    </xdr:to>
    <xdr:grpSp>
      <xdr:nvGrpSpPr>
        <xdr:cNvPr id="327759" name="Group 79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7760" name="Text Box 80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変更履歴</a:t>
            </a:r>
          </a:p>
        </xdr:txBody>
      </xdr:sp>
      <xdr:sp macro="" textlink="">
        <xdr:nvSpPr>
          <xdr:cNvPr id="327761" name="Text Box 81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7762" name="Text Box 82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3" name="Text Box 83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7764" name="Text Box 84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5" name="Text Box 85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7766" name="Text Box 86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7767" name="Text Box 87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8" name="Text Box 88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9" name="Text Box 89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4</a:t>
            </a:r>
          </a:p>
        </xdr:txBody>
      </xdr:sp>
      <xdr:sp macro="" textlink="">
        <xdr:nvSpPr>
          <xdr:cNvPr id="327770" name="Text Box 90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外注</a:t>
            </a: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Check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07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外注</a:t>
            </a: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Check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07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30013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0013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30013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00135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00136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00137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00138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00139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00140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0141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00142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00143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00144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300145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00146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00147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4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00149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00150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1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00152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00153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4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00155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00156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7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00158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00159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300160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00161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00162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00163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0016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0016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0016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0016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6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0016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0017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0017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43"/>
  <sheetViews>
    <sheetView tabSelected="1" zoomScaleNormal="100" zoomScaleSheetLayoutView="100" workbookViewId="0">
      <pane ySplit="6" topLeftCell="A7" activePane="bottomLeft" state="frozen"/>
      <selection activeCell="F26" sqref="F26"/>
      <selection pane="bottomLeft" activeCell="B15" sqref="B15"/>
    </sheetView>
  </sheetViews>
  <sheetFormatPr defaultRowHeight="14.25"/>
  <cols>
    <col min="1" max="1" width="5.375" style="5" customWidth="1"/>
    <col min="2" max="3" width="26.875" style="5" customWidth="1"/>
    <col min="4" max="4" width="71.125" style="6" bestFit="1" customWidth="1"/>
    <col min="5" max="16384" width="9" style="5"/>
  </cols>
  <sheetData>
    <row r="1" spans="1:4" s="2" customFormat="1">
      <c r="A1" s="1"/>
      <c r="B1" s="1"/>
      <c r="C1" s="1"/>
      <c r="D1" s="1"/>
    </row>
    <row r="2" spans="1:4" s="2" customFormat="1" ht="15.75" customHeight="1">
      <c r="A2" s="1"/>
      <c r="B2" s="1"/>
      <c r="C2" s="1"/>
      <c r="D2" s="1"/>
    </row>
    <row r="3" spans="1:4" s="2" customFormat="1" ht="15.75" customHeight="1">
      <c r="A3" s="1"/>
      <c r="B3" s="1"/>
      <c r="C3" s="1"/>
      <c r="D3" s="1"/>
    </row>
    <row r="4" spans="1:4" s="2" customFormat="1" hidden="1">
      <c r="A4" s="1"/>
      <c r="B4" s="1"/>
      <c r="C4" s="1"/>
      <c r="D4" s="1"/>
    </row>
    <row r="5" spans="1:4" s="2" customFormat="1" ht="15" thickBot="1">
      <c r="A5" s="1"/>
      <c r="B5" s="1"/>
      <c r="C5" s="1"/>
      <c r="D5" s="1"/>
    </row>
    <row r="6" spans="1:4" s="3" customFormat="1" ht="15" customHeight="1" thickBot="1">
      <c r="A6" s="7" t="s">
        <v>21</v>
      </c>
      <c r="B6" s="8" t="s">
        <v>14</v>
      </c>
      <c r="C6" s="8" t="s">
        <v>15</v>
      </c>
      <c r="D6" s="9" t="s">
        <v>17</v>
      </c>
    </row>
    <row r="7" spans="1:4" s="3" customFormat="1" ht="15" customHeight="1" thickTop="1">
      <c r="A7" s="16">
        <f>IF(B7&lt;&gt;"",ROW()-6,"")</f>
        <v>1</v>
      </c>
      <c r="B7" s="70" t="s">
        <v>105</v>
      </c>
      <c r="C7" s="17"/>
      <c r="D7" s="18" t="s">
        <v>106</v>
      </c>
    </row>
    <row r="8" spans="1:4" s="3" customFormat="1">
      <c r="A8" s="16">
        <f t="shared" ref="A8:A26" si="0">IF(B8&lt;&gt;"",ROW()-6,"")</f>
        <v>2</v>
      </c>
      <c r="B8" s="70" t="s">
        <v>107</v>
      </c>
      <c r="C8" s="17"/>
      <c r="D8" s="18" t="s">
        <v>106</v>
      </c>
    </row>
    <row r="9" spans="1:4" s="3" customFormat="1">
      <c r="A9" s="16">
        <f t="shared" si="0"/>
        <v>3</v>
      </c>
      <c r="B9" s="70" t="s">
        <v>108</v>
      </c>
      <c r="C9" s="17"/>
      <c r="D9" s="18" t="s">
        <v>106</v>
      </c>
    </row>
    <row r="10" spans="1:4" s="3" customFormat="1">
      <c r="A10" s="16">
        <f>IF(B10&lt;&gt;"",ROW()-6,"")</f>
        <v>4</v>
      </c>
      <c r="B10" s="70" t="s">
        <v>109</v>
      </c>
      <c r="C10" s="17"/>
      <c r="D10" s="18" t="s">
        <v>111</v>
      </c>
    </row>
    <row r="11" spans="1:4" s="3" customFormat="1">
      <c r="A11" s="16">
        <f>IF(B11&lt;&gt;"",ROW()-6,"")</f>
        <v>5</v>
      </c>
      <c r="B11" s="70" t="s">
        <v>110</v>
      </c>
      <c r="C11" s="17"/>
      <c r="D11" s="18" t="s">
        <v>111</v>
      </c>
    </row>
    <row r="12" spans="1:4" s="3" customFormat="1">
      <c r="A12" s="10">
        <f t="shared" si="0"/>
        <v>6</v>
      </c>
      <c r="B12" s="69" t="s">
        <v>114</v>
      </c>
      <c r="C12" s="11"/>
      <c r="D12" s="12"/>
    </row>
    <row r="13" spans="1:4" s="3" customFormat="1">
      <c r="A13" s="16">
        <f t="shared" si="0"/>
        <v>7</v>
      </c>
      <c r="B13" s="70" t="s">
        <v>112</v>
      </c>
      <c r="C13" s="17"/>
      <c r="D13" s="18"/>
    </row>
    <row r="14" spans="1:4" s="3" customFormat="1" ht="15" customHeight="1">
      <c r="A14" s="16">
        <f t="shared" si="0"/>
        <v>8</v>
      </c>
      <c r="B14" s="70" t="s">
        <v>113</v>
      </c>
      <c r="C14" s="17"/>
      <c r="D14" s="18"/>
    </row>
    <row r="15" spans="1:4" s="3" customFormat="1">
      <c r="A15" s="16">
        <f t="shared" si="0"/>
        <v>9</v>
      </c>
      <c r="B15" s="70" t="s">
        <v>115</v>
      </c>
      <c r="C15" s="17"/>
      <c r="D15" s="18"/>
    </row>
    <row r="16" spans="1:4" s="3" customFormat="1">
      <c r="A16" s="16" t="str">
        <f t="shared" si="0"/>
        <v/>
      </c>
      <c r="B16" s="71"/>
      <c r="C16" s="17"/>
      <c r="D16" s="18"/>
    </row>
    <row r="17" spans="1:4" s="3" customFormat="1">
      <c r="A17" s="16" t="str">
        <f t="shared" si="0"/>
        <v/>
      </c>
      <c r="B17" s="71"/>
      <c r="C17" s="17"/>
      <c r="D17" s="18"/>
    </row>
    <row r="18" spans="1:4" s="3" customFormat="1">
      <c r="A18" s="16" t="str">
        <f t="shared" si="0"/>
        <v/>
      </c>
      <c r="B18" s="71"/>
      <c r="C18" s="17"/>
      <c r="D18" s="18"/>
    </row>
    <row r="19" spans="1:4" s="3" customFormat="1">
      <c r="A19" s="16" t="str">
        <f t="shared" si="0"/>
        <v/>
      </c>
      <c r="B19" s="71"/>
      <c r="C19" s="17"/>
      <c r="D19" s="18"/>
    </row>
    <row r="20" spans="1:4" s="3" customFormat="1">
      <c r="A20" s="16" t="str">
        <f t="shared" si="0"/>
        <v/>
      </c>
      <c r="B20" s="71"/>
      <c r="C20" s="17"/>
      <c r="D20" s="19"/>
    </row>
    <row r="21" spans="1:4" s="3" customFormat="1">
      <c r="A21" s="16" t="str">
        <f t="shared" si="0"/>
        <v/>
      </c>
      <c r="B21" s="71"/>
      <c r="C21" s="17"/>
      <c r="D21" s="18"/>
    </row>
    <row r="22" spans="1:4" s="3" customFormat="1" ht="15" customHeight="1">
      <c r="A22" s="16" t="str">
        <f t="shared" si="0"/>
        <v/>
      </c>
      <c r="B22" s="71"/>
      <c r="C22" s="17"/>
      <c r="D22" s="18"/>
    </row>
    <row r="23" spans="1:4" s="3" customFormat="1">
      <c r="A23" s="16" t="str">
        <f t="shared" si="0"/>
        <v/>
      </c>
      <c r="B23" s="71"/>
      <c r="C23" s="17"/>
      <c r="D23" s="18"/>
    </row>
    <row r="24" spans="1:4" s="3" customFormat="1" ht="15" customHeight="1">
      <c r="A24" s="16" t="str">
        <f t="shared" si="0"/>
        <v/>
      </c>
      <c r="B24" s="71"/>
      <c r="C24" s="17"/>
      <c r="D24" s="18"/>
    </row>
    <row r="25" spans="1:4" s="3" customFormat="1" ht="15" customHeight="1">
      <c r="A25" s="16" t="str">
        <f t="shared" si="0"/>
        <v/>
      </c>
      <c r="B25" s="71"/>
      <c r="C25" s="17"/>
      <c r="D25" s="18"/>
    </row>
    <row r="26" spans="1:4" s="3" customFormat="1" ht="15" customHeight="1" thickBot="1">
      <c r="A26" s="13" t="str">
        <f t="shared" si="0"/>
        <v/>
      </c>
      <c r="B26" s="72"/>
      <c r="C26" s="14"/>
      <c r="D26" s="15"/>
    </row>
    <row r="27" spans="1:4" s="3" customFormat="1">
      <c r="D27" s="4"/>
    </row>
    <row r="28" spans="1:4" s="3" customFormat="1">
      <c r="D28" s="4"/>
    </row>
    <row r="29" spans="1:4" s="3" customFormat="1">
      <c r="D29" s="4"/>
    </row>
    <row r="30" spans="1:4" s="3" customFormat="1">
      <c r="D30" s="4"/>
    </row>
    <row r="31" spans="1:4" s="3" customFormat="1">
      <c r="D31" s="4"/>
    </row>
    <row r="32" spans="1:4" s="3" customFormat="1">
      <c r="D32" s="4"/>
    </row>
    <row r="33" spans="4:4" s="3" customFormat="1">
      <c r="D33" s="4"/>
    </row>
    <row r="34" spans="4:4" s="3" customFormat="1">
      <c r="D34" s="4"/>
    </row>
    <row r="35" spans="4:4" s="3" customFormat="1">
      <c r="D35" s="4"/>
    </row>
    <row r="36" spans="4:4" s="3" customFormat="1">
      <c r="D36" s="4"/>
    </row>
    <row r="37" spans="4:4" s="3" customFormat="1">
      <c r="D37" s="4"/>
    </row>
    <row r="38" spans="4:4" s="3" customFormat="1">
      <c r="D38" s="4"/>
    </row>
    <row r="39" spans="4:4" s="3" customFormat="1">
      <c r="D39" s="4"/>
    </row>
    <row r="40" spans="4:4" s="3" customFormat="1">
      <c r="D40" s="4"/>
    </row>
    <row r="41" spans="4:4" s="3" customFormat="1">
      <c r="D41" s="4"/>
    </row>
    <row r="42" spans="4:4" s="3" customFormat="1">
      <c r="D42" s="4"/>
    </row>
    <row r="43" spans="4:4" s="3" customFormat="1">
      <c r="D43" s="4"/>
    </row>
  </sheetData>
  <phoneticPr fontId="1"/>
  <hyperlinks>
    <hyperlink ref="B7" location="給与マスター!A1" display="給与マスター"/>
    <hyperlink ref="B8" location="社員マスター!A1" display="社員マスター"/>
    <hyperlink ref="B9" location="給振マスター!A1" display="給振マスター"/>
    <hyperlink ref="B10" location="外注費テーブル!A1" display="外注費テーブル"/>
    <hyperlink ref="B11" location="業務伝票テーブル前期分!A1" display="業務伝票テーブル前期分"/>
    <hyperlink ref="B12" location="所属課テーブル財務システム用!A1" display="所属課テーブル財務システム用"/>
    <hyperlink ref="B13" location="所属店テーブル財務システム用!A1" display="所属店テーブル財務システム用"/>
    <hyperlink ref="B14" location="所属部テーブル財務システム用!A1" display="所属部テーブル財務システム用"/>
    <hyperlink ref="B15" location="業務予算マスター財務システム用!A1" display="業務予算マスター財務システム用"/>
  </hyperlinks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74" t="s">
        <v>14</v>
      </c>
      <c r="B6" s="74"/>
      <c r="C6" s="74"/>
      <c r="D6" s="74"/>
      <c r="E6" s="74"/>
      <c r="F6" s="74"/>
      <c r="G6" s="74" t="s">
        <v>15</v>
      </c>
      <c r="H6" s="74"/>
      <c r="I6" s="74"/>
      <c r="J6" s="74"/>
      <c r="K6" s="35" t="s">
        <v>19</v>
      </c>
      <c r="L6" s="79" t="s">
        <v>10</v>
      </c>
      <c r="M6" s="80"/>
    </row>
    <row r="7" spans="1:18" s="36" customFormat="1" ht="19.5" customHeight="1">
      <c r="A7" s="74" t="str">
        <f ca="1">RIGHT(CELL("filename",A1),LEN(CELL("filename",A1))-FIND("]",CELL("filename",A1)))</f>
        <v>所属部テーブル財務システム用</v>
      </c>
      <c r="B7" s="74"/>
      <c r="C7" s="74"/>
      <c r="D7" s="74"/>
      <c r="E7" s="74"/>
      <c r="F7" s="74"/>
      <c r="G7" s="74"/>
      <c r="H7" s="74"/>
      <c r="I7" s="74"/>
      <c r="J7" s="74"/>
      <c r="K7" s="37"/>
      <c r="L7" s="79"/>
      <c r="M7" s="80"/>
    </row>
    <row r="8" spans="1:18" s="2" customFormat="1" ht="6" customHeight="1" thickBot="1"/>
    <row r="9" spans="1:18" s="38" customFormat="1" ht="14.25">
      <c r="A9" s="81" t="s">
        <v>0</v>
      </c>
      <c r="B9" s="77"/>
      <c r="C9" s="77"/>
      <c r="D9" s="77"/>
      <c r="E9" s="77"/>
      <c r="F9" s="77" t="s">
        <v>8</v>
      </c>
      <c r="G9" s="77" t="s">
        <v>7</v>
      </c>
      <c r="H9" s="77" t="s">
        <v>4</v>
      </c>
      <c r="I9" s="77" t="s">
        <v>5</v>
      </c>
      <c r="J9" s="77"/>
      <c r="K9" s="77" t="s">
        <v>9</v>
      </c>
      <c r="L9" s="75" t="s">
        <v>20</v>
      </c>
      <c r="M9" s="83" t="s">
        <v>10</v>
      </c>
    </row>
    <row r="10" spans="1:18" s="39" customFormat="1" ht="30.75" thickBot="1">
      <c r="A10" s="82"/>
      <c r="B10" s="52" t="s">
        <v>1</v>
      </c>
      <c r="C10" s="52" t="s">
        <v>2</v>
      </c>
      <c r="D10" s="52" t="s">
        <v>3</v>
      </c>
      <c r="E10" s="52" t="s">
        <v>16</v>
      </c>
      <c r="F10" s="78"/>
      <c r="G10" s="78"/>
      <c r="H10" s="78"/>
      <c r="I10" s="53" t="s">
        <v>11</v>
      </c>
      <c r="J10" s="53" t="s">
        <v>6</v>
      </c>
      <c r="K10" s="78"/>
      <c r="L10" s="76"/>
      <c r="M10" s="84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35</v>
      </c>
      <c r="G11" s="56"/>
      <c r="H11" s="54" t="s">
        <v>34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36</v>
      </c>
      <c r="G12" s="59"/>
      <c r="H12" s="57" t="s">
        <v>28</v>
      </c>
      <c r="I12" s="57">
        <v>30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37</v>
      </c>
      <c r="G13" s="59"/>
      <c r="H13" s="57" t="s">
        <v>34</v>
      </c>
      <c r="I13" s="57">
        <v>1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27</v>
      </c>
      <c r="G14" s="59"/>
      <c r="H14" s="57" t="s">
        <v>29</v>
      </c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38</v>
      </c>
      <c r="G15" s="59"/>
      <c r="H15" s="57" t="s">
        <v>29</v>
      </c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39</v>
      </c>
      <c r="G16" s="59"/>
      <c r="H16" s="57" t="s">
        <v>29</v>
      </c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40</v>
      </c>
      <c r="G17" s="59"/>
      <c r="H17" s="57" t="s">
        <v>28</v>
      </c>
      <c r="I17" s="57">
        <v>30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74" t="s">
        <v>14</v>
      </c>
      <c r="B6" s="74"/>
      <c r="C6" s="74"/>
      <c r="D6" s="74"/>
      <c r="E6" s="74"/>
      <c r="F6" s="74"/>
      <c r="G6" s="74" t="s">
        <v>15</v>
      </c>
      <c r="H6" s="74"/>
      <c r="I6" s="74"/>
      <c r="J6" s="74"/>
      <c r="K6" s="35" t="s">
        <v>19</v>
      </c>
      <c r="L6" s="79" t="s">
        <v>10</v>
      </c>
      <c r="M6" s="80"/>
    </row>
    <row r="7" spans="1:18" s="36" customFormat="1" ht="19.5" customHeight="1">
      <c r="A7" s="74" t="str">
        <f ca="1">RIGHT(CELL("filename",A1),LEN(CELL("filename",A1))-FIND("]",CELL("filename",A1)))</f>
        <v>業務予算マスター財務システム用</v>
      </c>
      <c r="B7" s="74"/>
      <c r="C7" s="74"/>
      <c r="D7" s="74"/>
      <c r="E7" s="74"/>
      <c r="F7" s="74"/>
      <c r="G7" s="74"/>
      <c r="H7" s="74"/>
      <c r="I7" s="74"/>
      <c r="J7" s="74"/>
      <c r="K7" s="37"/>
      <c r="L7" s="79"/>
      <c r="M7" s="80"/>
    </row>
    <row r="8" spans="1:18" s="2" customFormat="1" ht="6" customHeight="1" thickBot="1"/>
    <row r="9" spans="1:18" s="38" customFormat="1" ht="14.25">
      <c r="A9" s="81" t="s">
        <v>0</v>
      </c>
      <c r="B9" s="77"/>
      <c r="C9" s="77"/>
      <c r="D9" s="77"/>
      <c r="E9" s="77"/>
      <c r="F9" s="77" t="s">
        <v>8</v>
      </c>
      <c r="G9" s="77" t="s">
        <v>7</v>
      </c>
      <c r="H9" s="77" t="s">
        <v>4</v>
      </c>
      <c r="I9" s="77" t="s">
        <v>5</v>
      </c>
      <c r="J9" s="77"/>
      <c r="K9" s="77" t="s">
        <v>9</v>
      </c>
      <c r="L9" s="75" t="s">
        <v>20</v>
      </c>
      <c r="M9" s="83" t="s">
        <v>10</v>
      </c>
    </row>
    <row r="10" spans="1:18" s="39" customFormat="1" ht="30.75" thickBot="1">
      <c r="A10" s="82"/>
      <c r="B10" s="73" t="s">
        <v>1</v>
      </c>
      <c r="C10" s="73" t="s">
        <v>2</v>
      </c>
      <c r="D10" s="73" t="s">
        <v>3</v>
      </c>
      <c r="E10" s="73" t="s">
        <v>16</v>
      </c>
      <c r="F10" s="78"/>
      <c r="G10" s="78"/>
      <c r="H10" s="78"/>
      <c r="I10" s="53" t="s">
        <v>11</v>
      </c>
      <c r="J10" s="53" t="s">
        <v>6</v>
      </c>
      <c r="K10" s="78"/>
      <c r="L10" s="76"/>
      <c r="M10" s="84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116</v>
      </c>
      <c r="G11" s="56"/>
      <c r="H11" s="54" t="s">
        <v>133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117</v>
      </c>
      <c r="G12" s="59"/>
      <c r="H12" s="57" t="s">
        <v>133</v>
      </c>
      <c r="I12" s="57">
        <v>2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118</v>
      </c>
      <c r="G13" s="59"/>
      <c r="H13" s="57" t="s">
        <v>103</v>
      </c>
      <c r="I13" s="57"/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119</v>
      </c>
      <c r="G14" s="59"/>
      <c r="H14" s="57" t="s">
        <v>133</v>
      </c>
      <c r="I14" s="57">
        <v>3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95</v>
      </c>
      <c r="G15" s="59"/>
      <c r="H15" s="57" t="s">
        <v>133</v>
      </c>
      <c r="I15" s="57">
        <v>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120</v>
      </c>
      <c r="G16" s="59"/>
      <c r="H16" s="57" t="s">
        <v>134</v>
      </c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121</v>
      </c>
      <c r="G17" s="59"/>
      <c r="H17" s="57" t="s">
        <v>134</v>
      </c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122</v>
      </c>
      <c r="G18" s="59"/>
      <c r="H18" s="57" t="s">
        <v>134</v>
      </c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123</v>
      </c>
      <c r="G19" s="59"/>
      <c r="H19" s="57" t="s">
        <v>134</v>
      </c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124</v>
      </c>
      <c r="G20" s="59"/>
      <c r="H20" s="57" t="s">
        <v>134</v>
      </c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125</v>
      </c>
      <c r="G21" s="59"/>
      <c r="H21" s="57" t="s">
        <v>134</v>
      </c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126</v>
      </c>
      <c r="G22" s="59"/>
      <c r="H22" s="57" t="s">
        <v>134</v>
      </c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127</v>
      </c>
      <c r="G23" s="59"/>
      <c r="H23" s="57" t="s">
        <v>134</v>
      </c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128</v>
      </c>
      <c r="G24" s="59"/>
      <c r="H24" s="57" t="s">
        <v>134</v>
      </c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129</v>
      </c>
      <c r="G25" s="59"/>
      <c r="H25" s="57" t="s">
        <v>134</v>
      </c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 t="s">
        <v>130</v>
      </c>
      <c r="G26" s="59"/>
      <c r="H26" s="57" t="s">
        <v>134</v>
      </c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61</v>
      </c>
      <c r="G27" s="59"/>
      <c r="H27" s="57" t="s">
        <v>134</v>
      </c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131</v>
      </c>
      <c r="G28" s="59"/>
      <c r="H28" s="57" t="s">
        <v>134</v>
      </c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132</v>
      </c>
      <c r="G29" s="59"/>
      <c r="H29" s="57" t="s">
        <v>134</v>
      </c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26"/>
  <sheetViews>
    <sheetView zoomScaleNormal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5"/>
  <cols>
    <col min="1" max="1" width="5.375" style="5" customWidth="1"/>
    <col min="2" max="2" width="11.125" style="34" bestFit="1" customWidth="1"/>
    <col min="3" max="3" width="26.875" customWidth="1"/>
    <col min="4" max="4" width="88.375" style="6" customWidth="1"/>
    <col min="5" max="16384" width="9" style="5"/>
  </cols>
  <sheetData>
    <row r="1" spans="1:4" s="2" customFormat="1">
      <c r="A1" s="1"/>
      <c r="B1" s="29"/>
      <c r="C1"/>
      <c r="D1" s="1"/>
    </row>
    <row r="2" spans="1:4" s="2" customFormat="1" ht="15.75" customHeight="1">
      <c r="A2" s="1"/>
      <c r="B2" s="29"/>
      <c r="C2"/>
      <c r="D2" s="1"/>
    </row>
    <row r="3" spans="1:4" s="2" customFormat="1" ht="15.75" customHeight="1">
      <c r="A3" s="1"/>
      <c r="B3" s="29"/>
      <c r="C3"/>
      <c r="D3" s="1"/>
    </row>
    <row r="4" spans="1:4" s="2" customFormat="1" hidden="1">
      <c r="A4" s="1"/>
      <c r="B4" s="29"/>
      <c r="C4"/>
      <c r="D4" s="1"/>
    </row>
    <row r="5" spans="1:4" s="2" customFormat="1" ht="15.75" thickBot="1">
      <c r="A5" s="1"/>
      <c r="B5" s="29"/>
      <c r="C5"/>
      <c r="D5" s="1"/>
    </row>
    <row r="6" spans="1:4" ht="15" customHeight="1" thickBot="1">
      <c r="A6" s="23" t="s">
        <v>21</v>
      </c>
      <c r="B6" s="30" t="s">
        <v>18</v>
      </c>
      <c r="C6" s="24" t="s">
        <v>13</v>
      </c>
      <c r="D6" s="25" t="s">
        <v>12</v>
      </c>
    </row>
    <row r="7" spans="1:4" s="3" customFormat="1" ht="16.5" thickTop="1">
      <c r="A7" s="10">
        <f>IF(B7&lt;&gt;"",ROW()-6,"")</f>
        <v>1</v>
      </c>
      <c r="B7" s="31">
        <v>44210</v>
      </c>
      <c r="C7" s="20" t="s">
        <v>22</v>
      </c>
      <c r="D7" s="26" t="s">
        <v>23</v>
      </c>
    </row>
    <row r="8" spans="1:4" s="3" customFormat="1" ht="15" customHeight="1">
      <c r="A8" s="16" t="str">
        <f t="shared" ref="A8:A26" si="0">IF(B8&lt;&gt;"",ROW()-6,"")</f>
        <v/>
      </c>
      <c r="B8" s="32"/>
      <c r="C8" s="22"/>
      <c r="D8" s="28"/>
    </row>
    <row r="9" spans="1:4" s="3" customFormat="1" ht="15.75">
      <c r="A9" s="16" t="str">
        <f t="shared" si="0"/>
        <v/>
      </c>
      <c r="B9" s="32"/>
      <c r="C9" s="22"/>
      <c r="D9" s="28"/>
    </row>
    <row r="10" spans="1:4" s="3" customFormat="1" ht="15" customHeight="1">
      <c r="A10" s="16" t="str">
        <f t="shared" si="0"/>
        <v/>
      </c>
      <c r="B10" s="32"/>
      <c r="C10" s="22"/>
      <c r="D10" s="28"/>
    </row>
    <row r="11" spans="1:4" s="3" customFormat="1" ht="15" customHeight="1">
      <c r="A11" s="16" t="str">
        <f t="shared" si="0"/>
        <v/>
      </c>
      <c r="B11" s="32"/>
      <c r="C11" s="22"/>
      <c r="D11" s="28"/>
    </row>
    <row r="12" spans="1:4" s="3" customFormat="1" ht="15" customHeight="1">
      <c r="A12" s="16" t="str">
        <f t="shared" si="0"/>
        <v/>
      </c>
      <c r="B12" s="32"/>
      <c r="C12" s="22"/>
      <c r="D12" s="28"/>
    </row>
    <row r="13" spans="1:4" s="3" customFormat="1" ht="15" customHeight="1">
      <c r="A13" s="16" t="str">
        <f t="shared" si="0"/>
        <v/>
      </c>
      <c r="B13" s="32"/>
      <c r="C13" s="22"/>
      <c r="D13" s="28"/>
    </row>
    <row r="14" spans="1:4" s="3" customFormat="1" ht="15" customHeight="1">
      <c r="A14" s="16" t="str">
        <f t="shared" si="0"/>
        <v/>
      </c>
      <c r="B14" s="32"/>
      <c r="C14" s="22"/>
      <c r="D14" s="28"/>
    </row>
    <row r="15" spans="1:4" s="3" customFormat="1" ht="15.75">
      <c r="A15" s="16" t="str">
        <f t="shared" si="0"/>
        <v/>
      </c>
      <c r="B15" s="32"/>
      <c r="C15" s="22"/>
      <c r="D15" s="28"/>
    </row>
    <row r="16" spans="1:4" s="3" customFormat="1" ht="15.75">
      <c r="A16" s="16" t="str">
        <f t="shared" si="0"/>
        <v/>
      </c>
      <c r="B16" s="32"/>
      <c r="C16" s="22"/>
      <c r="D16" s="28"/>
    </row>
    <row r="17" spans="1:4" s="3" customFormat="1" ht="15" customHeight="1">
      <c r="A17" s="16" t="str">
        <f t="shared" si="0"/>
        <v/>
      </c>
      <c r="B17" s="32"/>
      <c r="C17" s="22"/>
      <c r="D17" s="28"/>
    </row>
    <row r="18" spans="1:4" s="3" customFormat="1" ht="15" customHeight="1">
      <c r="A18" s="16" t="str">
        <f t="shared" si="0"/>
        <v/>
      </c>
      <c r="B18" s="32"/>
      <c r="C18" s="22"/>
      <c r="D18" s="28"/>
    </row>
    <row r="19" spans="1:4" s="3" customFormat="1" ht="15.75">
      <c r="A19" s="16" t="str">
        <f t="shared" si="0"/>
        <v/>
      </c>
      <c r="B19" s="32"/>
      <c r="C19" s="22"/>
      <c r="D19" s="28"/>
    </row>
    <row r="20" spans="1:4" s="3" customFormat="1" ht="15" customHeight="1">
      <c r="A20" s="16" t="str">
        <f t="shared" si="0"/>
        <v/>
      </c>
      <c r="B20" s="32"/>
      <c r="C20" s="22"/>
      <c r="D20" s="28"/>
    </row>
    <row r="21" spans="1:4" s="3" customFormat="1" ht="15" customHeight="1">
      <c r="A21" s="16" t="str">
        <f t="shared" si="0"/>
        <v/>
      </c>
      <c r="B21" s="32"/>
      <c r="C21" s="22"/>
      <c r="D21" s="28"/>
    </row>
    <row r="22" spans="1:4" s="3" customFormat="1" ht="15" customHeight="1">
      <c r="A22" s="16" t="str">
        <f t="shared" si="0"/>
        <v/>
      </c>
      <c r="B22" s="32"/>
      <c r="C22" s="22"/>
      <c r="D22" s="28"/>
    </row>
    <row r="23" spans="1:4" s="3" customFormat="1" ht="15" customHeight="1">
      <c r="A23" s="16" t="str">
        <f t="shared" si="0"/>
        <v/>
      </c>
      <c r="B23" s="32"/>
      <c r="C23" s="22"/>
      <c r="D23" s="28"/>
    </row>
    <row r="24" spans="1:4" s="3" customFormat="1" ht="15" customHeight="1">
      <c r="A24" s="16" t="str">
        <f t="shared" si="0"/>
        <v/>
      </c>
      <c r="B24" s="32"/>
      <c r="C24" s="22"/>
      <c r="D24" s="28"/>
    </row>
    <row r="25" spans="1:4" s="3" customFormat="1" ht="15" customHeight="1">
      <c r="A25" s="16" t="str">
        <f t="shared" si="0"/>
        <v/>
      </c>
      <c r="B25" s="32"/>
      <c r="C25" s="22"/>
      <c r="D25" s="28"/>
    </row>
    <row r="26" spans="1:4" s="3" customFormat="1" ht="15" customHeight="1" thickBot="1">
      <c r="A26" s="13" t="str">
        <f t="shared" si="0"/>
        <v/>
      </c>
      <c r="B26" s="33"/>
      <c r="C26" s="21"/>
      <c r="D26" s="27"/>
    </row>
  </sheetData>
  <phoneticPr fontId="1"/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74" t="s">
        <v>14</v>
      </c>
      <c r="B6" s="74"/>
      <c r="C6" s="74"/>
      <c r="D6" s="74"/>
      <c r="E6" s="74"/>
      <c r="F6" s="74"/>
      <c r="G6" s="74" t="s">
        <v>15</v>
      </c>
      <c r="H6" s="74"/>
      <c r="I6" s="74"/>
      <c r="J6" s="74"/>
      <c r="K6" s="35" t="s">
        <v>19</v>
      </c>
      <c r="L6" s="79" t="s">
        <v>10</v>
      </c>
      <c r="M6" s="80"/>
    </row>
    <row r="7" spans="1:18" s="36" customFormat="1" ht="19.5" customHeight="1">
      <c r="A7" s="74" t="str">
        <f ca="1">RIGHT(CELL("filename",A1),LEN(CELL("filename",A1))-FIND("]",CELL("filename",A1)))</f>
        <v>給与マスター</v>
      </c>
      <c r="B7" s="74"/>
      <c r="C7" s="74"/>
      <c r="D7" s="74"/>
      <c r="E7" s="74"/>
      <c r="F7" s="74"/>
      <c r="G7" s="74"/>
      <c r="H7" s="74"/>
      <c r="I7" s="74"/>
      <c r="J7" s="74"/>
      <c r="K7" s="37"/>
      <c r="L7" s="79" t="s">
        <v>62</v>
      </c>
      <c r="M7" s="80"/>
    </row>
    <row r="8" spans="1:18" s="2" customFormat="1" ht="6" customHeight="1" thickBot="1"/>
    <row r="9" spans="1:18" s="38" customFormat="1" ht="14.25">
      <c r="A9" s="81" t="s">
        <v>0</v>
      </c>
      <c r="B9" s="77"/>
      <c r="C9" s="77"/>
      <c r="D9" s="77"/>
      <c r="E9" s="77"/>
      <c r="F9" s="77" t="s">
        <v>8</v>
      </c>
      <c r="G9" s="77" t="s">
        <v>7</v>
      </c>
      <c r="H9" s="77" t="s">
        <v>4</v>
      </c>
      <c r="I9" s="77" t="s">
        <v>5</v>
      </c>
      <c r="J9" s="77"/>
      <c r="K9" s="77" t="s">
        <v>9</v>
      </c>
      <c r="L9" s="75" t="s">
        <v>20</v>
      </c>
      <c r="M9" s="83" t="s">
        <v>10</v>
      </c>
    </row>
    <row r="10" spans="1:18" s="39" customFormat="1" ht="30.75" thickBot="1">
      <c r="A10" s="82"/>
      <c r="B10" s="73" t="s">
        <v>1</v>
      </c>
      <c r="C10" s="73" t="s">
        <v>2</v>
      </c>
      <c r="D10" s="73" t="s">
        <v>3</v>
      </c>
      <c r="E10" s="73" t="s">
        <v>16</v>
      </c>
      <c r="F10" s="78"/>
      <c r="G10" s="78"/>
      <c r="H10" s="78"/>
      <c r="I10" s="53" t="s">
        <v>11</v>
      </c>
      <c r="J10" s="53" t="s">
        <v>6</v>
      </c>
      <c r="K10" s="78"/>
      <c r="L10" s="76"/>
      <c r="M10" s="84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41</v>
      </c>
      <c r="G11" s="56"/>
      <c r="H11" s="54" t="s">
        <v>24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42</v>
      </c>
      <c r="G12" s="59"/>
      <c r="H12" s="57" t="s">
        <v>24</v>
      </c>
      <c r="I12" s="57">
        <v>1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30</v>
      </c>
      <c r="F13" s="58" t="s">
        <v>43</v>
      </c>
      <c r="G13" s="59"/>
      <c r="H13" s="57" t="s">
        <v>24</v>
      </c>
      <c r="I13" s="57">
        <v>6</v>
      </c>
      <c r="J13" s="57"/>
      <c r="K13" s="59" t="s">
        <v>44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31</v>
      </c>
      <c r="G14" s="59"/>
      <c r="H14" s="57" t="s">
        <v>24</v>
      </c>
      <c r="I14" s="57">
        <v>1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35</v>
      </c>
      <c r="G15" s="59"/>
      <c r="H15" s="57" t="s">
        <v>24</v>
      </c>
      <c r="I15" s="57">
        <v>1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45</v>
      </c>
      <c r="G16" s="59"/>
      <c r="H16" s="57" t="s">
        <v>24</v>
      </c>
      <c r="I16" s="57">
        <v>1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46</v>
      </c>
      <c r="G17" s="59"/>
      <c r="H17" s="57" t="s">
        <v>24</v>
      </c>
      <c r="I17" s="57">
        <v>1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47</v>
      </c>
      <c r="G18" s="59"/>
      <c r="H18" s="57" t="s">
        <v>24</v>
      </c>
      <c r="I18" s="57">
        <v>1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L7" sqref="L7:M7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74" t="s">
        <v>14</v>
      </c>
      <c r="B6" s="74"/>
      <c r="C6" s="74"/>
      <c r="D6" s="74"/>
      <c r="E6" s="74"/>
      <c r="F6" s="74"/>
      <c r="G6" s="74" t="s">
        <v>15</v>
      </c>
      <c r="H6" s="74"/>
      <c r="I6" s="74"/>
      <c r="J6" s="74"/>
      <c r="K6" s="35" t="s">
        <v>19</v>
      </c>
      <c r="L6" s="79" t="s">
        <v>10</v>
      </c>
      <c r="M6" s="80"/>
    </row>
    <row r="7" spans="1:18" s="36" customFormat="1" ht="19.5" customHeight="1">
      <c r="A7" s="74" t="str">
        <f ca="1">RIGHT(CELL("filename",A1),LEN(CELL("filename",A1))-FIND("]",CELL("filename",A1)))</f>
        <v>社員マスター</v>
      </c>
      <c r="B7" s="74"/>
      <c r="C7" s="74"/>
      <c r="D7" s="74"/>
      <c r="E7" s="74"/>
      <c r="F7" s="74"/>
      <c r="G7" s="74"/>
      <c r="H7" s="74"/>
      <c r="I7" s="74"/>
      <c r="J7" s="74"/>
      <c r="K7" s="37"/>
      <c r="L7" s="79"/>
      <c r="M7" s="80"/>
    </row>
    <row r="8" spans="1:18" s="2" customFormat="1" ht="6" customHeight="1" thickBot="1"/>
    <row r="9" spans="1:18" s="38" customFormat="1" ht="14.25">
      <c r="A9" s="81" t="s">
        <v>0</v>
      </c>
      <c r="B9" s="77"/>
      <c r="C9" s="77"/>
      <c r="D9" s="77"/>
      <c r="E9" s="77"/>
      <c r="F9" s="77" t="s">
        <v>8</v>
      </c>
      <c r="G9" s="77" t="s">
        <v>7</v>
      </c>
      <c r="H9" s="77" t="s">
        <v>4</v>
      </c>
      <c r="I9" s="77" t="s">
        <v>5</v>
      </c>
      <c r="J9" s="77"/>
      <c r="K9" s="77" t="s">
        <v>9</v>
      </c>
      <c r="L9" s="75" t="s">
        <v>20</v>
      </c>
      <c r="M9" s="83" t="s">
        <v>10</v>
      </c>
    </row>
    <row r="10" spans="1:18" s="39" customFormat="1" ht="30.75" thickBot="1">
      <c r="A10" s="82"/>
      <c r="B10" s="73" t="s">
        <v>1</v>
      </c>
      <c r="C10" s="73" t="s">
        <v>2</v>
      </c>
      <c r="D10" s="73" t="s">
        <v>3</v>
      </c>
      <c r="E10" s="73" t="s">
        <v>16</v>
      </c>
      <c r="F10" s="78"/>
      <c r="G10" s="78"/>
      <c r="H10" s="78"/>
      <c r="I10" s="53" t="s">
        <v>11</v>
      </c>
      <c r="J10" s="53" t="s">
        <v>6</v>
      </c>
      <c r="K10" s="78"/>
      <c r="L10" s="76"/>
      <c r="M10" s="84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48</v>
      </c>
      <c r="G11" s="56"/>
      <c r="H11" s="54" t="s">
        <v>24</v>
      </c>
      <c r="I11" s="54">
        <v>6</v>
      </c>
      <c r="J11" s="54"/>
      <c r="K11" s="56" t="s">
        <v>44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49</v>
      </c>
      <c r="G12" s="59"/>
      <c r="H12" s="57" t="s">
        <v>24</v>
      </c>
      <c r="I12" s="57">
        <v>30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50</v>
      </c>
      <c r="G13" s="59"/>
      <c r="H13" s="57" t="s">
        <v>24</v>
      </c>
      <c r="I13" s="57">
        <v>50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74" t="s">
        <v>14</v>
      </c>
      <c r="B6" s="74"/>
      <c r="C6" s="74"/>
      <c r="D6" s="74"/>
      <c r="E6" s="74"/>
      <c r="F6" s="74"/>
      <c r="G6" s="74" t="s">
        <v>15</v>
      </c>
      <c r="H6" s="74"/>
      <c r="I6" s="74"/>
      <c r="J6" s="74"/>
      <c r="K6" s="35" t="s">
        <v>19</v>
      </c>
      <c r="L6" s="79" t="s">
        <v>10</v>
      </c>
      <c r="M6" s="80"/>
    </row>
    <row r="7" spans="1:18" s="36" customFormat="1" ht="19.5" customHeight="1">
      <c r="A7" s="74" t="str">
        <f ca="1">RIGHT(CELL("filename",A1),LEN(CELL("filename",A1))-FIND("]",CELL("filename",A1)))</f>
        <v>給振マスター</v>
      </c>
      <c r="B7" s="74"/>
      <c r="C7" s="74"/>
      <c r="D7" s="74"/>
      <c r="E7" s="74"/>
      <c r="F7" s="74"/>
      <c r="G7" s="74"/>
      <c r="H7" s="74"/>
      <c r="I7" s="74"/>
      <c r="J7" s="74"/>
      <c r="K7" s="37"/>
      <c r="L7" s="79"/>
      <c r="M7" s="80"/>
    </row>
    <row r="8" spans="1:18" s="2" customFormat="1" ht="6" customHeight="1" thickBot="1"/>
    <row r="9" spans="1:18" s="38" customFormat="1" ht="14.25">
      <c r="A9" s="81" t="s">
        <v>0</v>
      </c>
      <c r="B9" s="77"/>
      <c r="C9" s="77"/>
      <c r="D9" s="77"/>
      <c r="E9" s="77"/>
      <c r="F9" s="77" t="s">
        <v>8</v>
      </c>
      <c r="G9" s="77" t="s">
        <v>7</v>
      </c>
      <c r="H9" s="77" t="s">
        <v>4</v>
      </c>
      <c r="I9" s="77" t="s">
        <v>5</v>
      </c>
      <c r="J9" s="77"/>
      <c r="K9" s="77" t="s">
        <v>9</v>
      </c>
      <c r="L9" s="75" t="s">
        <v>20</v>
      </c>
      <c r="M9" s="83" t="s">
        <v>10</v>
      </c>
    </row>
    <row r="10" spans="1:18" s="39" customFormat="1" ht="30.75" thickBot="1">
      <c r="A10" s="82"/>
      <c r="B10" s="73" t="s">
        <v>1</v>
      </c>
      <c r="C10" s="73" t="s">
        <v>2</v>
      </c>
      <c r="D10" s="73" t="s">
        <v>3</v>
      </c>
      <c r="E10" s="73" t="s">
        <v>16</v>
      </c>
      <c r="F10" s="78"/>
      <c r="G10" s="78"/>
      <c r="H10" s="78"/>
      <c r="I10" s="53" t="s">
        <v>11</v>
      </c>
      <c r="J10" s="53" t="s">
        <v>6</v>
      </c>
      <c r="K10" s="78"/>
      <c r="L10" s="76"/>
      <c r="M10" s="84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51</v>
      </c>
      <c r="G11" s="56"/>
      <c r="H11" s="54" t="s">
        <v>24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30</v>
      </c>
      <c r="F12" s="58" t="s">
        <v>48</v>
      </c>
      <c r="G12" s="59"/>
      <c r="H12" s="57" t="s">
        <v>24</v>
      </c>
      <c r="I12" s="57">
        <v>6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52</v>
      </c>
      <c r="G13" s="59"/>
      <c r="H13" s="57" t="s">
        <v>24</v>
      </c>
      <c r="I13" s="57">
        <v>7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53</v>
      </c>
      <c r="G14" s="59"/>
      <c r="H14" s="57" t="s">
        <v>24</v>
      </c>
      <c r="I14" s="57">
        <v>1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54</v>
      </c>
      <c r="G15" s="59"/>
      <c r="H15" s="57" t="s">
        <v>24</v>
      </c>
      <c r="I15" s="57">
        <v>7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55</v>
      </c>
      <c r="G16" s="59"/>
      <c r="H16" s="57" t="s">
        <v>24</v>
      </c>
      <c r="I16" s="57">
        <v>4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56</v>
      </c>
      <c r="G17" s="59"/>
      <c r="H17" s="57" t="s">
        <v>24</v>
      </c>
      <c r="I17" s="57">
        <v>7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57</v>
      </c>
      <c r="G18" s="59"/>
      <c r="H18" s="57" t="s">
        <v>24</v>
      </c>
      <c r="I18" s="57">
        <v>1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58</v>
      </c>
      <c r="G19" s="59"/>
      <c r="H19" s="57" t="s">
        <v>24</v>
      </c>
      <c r="I19" s="57">
        <v>7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59</v>
      </c>
      <c r="G20" s="59"/>
      <c r="H20" s="57" t="s">
        <v>24</v>
      </c>
      <c r="I20" s="57">
        <v>4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60</v>
      </c>
      <c r="G21" s="59"/>
      <c r="H21" s="57" t="s">
        <v>24</v>
      </c>
      <c r="I21" s="57">
        <v>6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61</v>
      </c>
      <c r="G22" s="59"/>
      <c r="H22" s="57" t="s">
        <v>24</v>
      </c>
      <c r="I22" s="57">
        <v>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74" t="s">
        <v>14</v>
      </c>
      <c r="B6" s="74"/>
      <c r="C6" s="74"/>
      <c r="D6" s="74"/>
      <c r="E6" s="74"/>
      <c r="F6" s="74"/>
      <c r="G6" s="74" t="s">
        <v>15</v>
      </c>
      <c r="H6" s="74"/>
      <c r="I6" s="74"/>
      <c r="J6" s="74"/>
      <c r="K6" s="35" t="s">
        <v>19</v>
      </c>
      <c r="L6" s="79" t="s">
        <v>10</v>
      </c>
      <c r="M6" s="80"/>
    </row>
    <row r="7" spans="1:18" s="36" customFormat="1" ht="19.5" customHeight="1">
      <c r="A7" s="74" t="str">
        <f ca="1">RIGHT(CELL("filename",A1),LEN(CELL("filename",A1))-FIND("]",CELL("filename",A1)))</f>
        <v>外注費テーブル</v>
      </c>
      <c r="B7" s="74"/>
      <c r="C7" s="74"/>
      <c r="D7" s="74"/>
      <c r="E7" s="74"/>
      <c r="F7" s="74"/>
      <c r="G7" s="74"/>
      <c r="H7" s="74"/>
      <c r="I7" s="74"/>
      <c r="J7" s="74"/>
      <c r="K7" s="37"/>
      <c r="L7" s="79"/>
      <c r="M7" s="80"/>
    </row>
    <row r="8" spans="1:18" s="2" customFormat="1" ht="6" customHeight="1" thickBot="1"/>
    <row r="9" spans="1:18" s="38" customFormat="1" ht="14.25">
      <c r="A9" s="81" t="s">
        <v>0</v>
      </c>
      <c r="B9" s="77"/>
      <c r="C9" s="77"/>
      <c r="D9" s="77"/>
      <c r="E9" s="77"/>
      <c r="F9" s="77" t="s">
        <v>8</v>
      </c>
      <c r="G9" s="77" t="s">
        <v>7</v>
      </c>
      <c r="H9" s="77" t="s">
        <v>4</v>
      </c>
      <c r="I9" s="77" t="s">
        <v>5</v>
      </c>
      <c r="J9" s="77"/>
      <c r="K9" s="77" t="s">
        <v>9</v>
      </c>
      <c r="L9" s="75" t="s">
        <v>20</v>
      </c>
      <c r="M9" s="83" t="s">
        <v>10</v>
      </c>
    </row>
    <row r="10" spans="1:18" s="39" customFormat="1" ht="30.75" thickBot="1">
      <c r="A10" s="82"/>
      <c r="B10" s="73" t="s">
        <v>1</v>
      </c>
      <c r="C10" s="73" t="s">
        <v>2</v>
      </c>
      <c r="D10" s="73" t="s">
        <v>3</v>
      </c>
      <c r="E10" s="73" t="s">
        <v>16</v>
      </c>
      <c r="F10" s="78"/>
      <c r="G10" s="78"/>
      <c r="H10" s="78"/>
      <c r="I10" s="53" t="s">
        <v>11</v>
      </c>
      <c r="J10" s="53" t="s">
        <v>6</v>
      </c>
      <c r="K10" s="78"/>
      <c r="L10" s="76"/>
      <c r="M10" s="84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63</v>
      </c>
      <c r="F11" s="55" t="s">
        <v>64</v>
      </c>
      <c r="G11" s="56"/>
      <c r="H11" s="54" t="s">
        <v>24</v>
      </c>
      <c r="I11" s="54">
        <v>10</v>
      </c>
      <c r="J11" s="54"/>
      <c r="K11" s="56" t="s">
        <v>65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63</v>
      </c>
      <c r="F12" s="58" t="s">
        <v>66</v>
      </c>
      <c r="G12" s="59"/>
      <c r="H12" s="57" t="s">
        <v>24</v>
      </c>
      <c r="I12" s="57">
        <v>10</v>
      </c>
      <c r="J12" s="57"/>
      <c r="K12" s="59" t="s">
        <v>65</v>
      </c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63</v>
      </c>
      <c r="F13" s="58" t="s">
        <v>67</v>
      </c>
      <c r="G13" s="59"/>
      <c r="H13" s="57" t="s">
        <v>24</v>
      </c>
      <c r="I13" s="57">
        <v>6</v>
      </c>
      <c r="J13" s="57"/>
      <c r="K13" s="59" t="s">
        <v>65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 t="s">
        <v>63</v>
      </c>
      <c r="F14" s="58" t="s">
        <v>68</v>
      </c>
      <c r="G14" s="59"/>
      <c r="H14" s="57" t="s">
        <v>69</v>
      </c>
      <c r="I14" s="85" t="s">
        <v>70</v>
      </c>
      <c r="J14" s="57"/>
      <c r="K14" s="59" t="s">
        <v>65</v>
      </c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71</v>
      </c>
      <c r="G15" s="59"/>
      <c r="H15" s="57" t="s">
        <v>69</v>
      </c>
      <c r="I15" s="85" t="s">
        <v>70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72</v>
      </c>
      <c r="G16" s="59"/>
      <c r="H16" s="57" t="s">
        <v>24</v>
      </c>
      <c r="I16" s="57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73</v>
      </c>
      <c r="G17" s="59"/>
      <c r="H17" s="57" t="s">
        <v>74</v>
      </c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75</v>
      </c>
      <c r="G18" s="59"/>
      <c r="H18" s="57" t="s">
        <v>24</v>
      </c>
      <c r="I18" s="57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76</v>
      </c>
      <c r="G19" s="59"/>
      <c r="H19" s="57" t="s">
        <v>77</v>
      </c>
      <c r="I19" s="85" t="s">
        <v>70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78</v>
      </c>
      <c r="G20" s="59"/>
      <c r="H20" s="57" t="s">
        <v>69</v>
      </c>
      <c r="I20" s="85" t="s">
        <v>70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79</v>
      </c>
      <c r="G21" s="59"/>
      <c r="H21" s="57" t="s">
        <v>69</v>
      </c>
      <c r="I21" s="85" t="s">
        <v>70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80</v>
      </c>
      <c r="G22" s="59"/>
      <c r="H22" s="57" t="s">
        <v>69</v>
      </c>
      <c r="I22" s="85" t="s">
        <v>70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81</v>
      </c>
      <c r="G23" s="59"/>
      <c r="H23" s="57" t="s">
        <v>69</v>
      </c>
      <c r="I23" s="85" t="s">
        <v>70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82</v>
      </c>
      <c r="G24" s="59"/>
      <c r="H24" s="57" t="s">
        <v>24</v>
      </c>
      <c r="I24" s="57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83</v>
      </c>
      <c r="G25" s="59"/>
      <c r="H25" s="57" t="s">
        <v>24</v>
      </c>
      <c r="I25" s="57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5" si="1">ROW()-10</f>
        <v>16</v>
      </c>
      <c r="B26" s="57"/>
      <c r="C26" s="57"/>
      <c r="D26" s="57"/>
      <c r="E26" s="57"/>
      <c r="F26" s="59" t="s">
        <v>84</v>
      </c>
      <c r="G26" s="59"/>
      <c r="H26" s="57" t="s">
        <v>24</v>
      </c>
      <c r="I26" s="57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85</v>
      </c>
      <c r="G27" s="59"/>
      <c r="H27" s="57" t="s">
        <v>24</v>
      </c>
      <c r="I27" s="57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86</v>
      </c>
      <c r="G28" s="59"/>
      <c r="H28" s="57" t="s">
        <v>24</v>
      </c>
      <c r="I28" s="57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 t="s">
        <v>30</v>
      </c>
      <c r="F29" s="59" t="s">
        <v>87</v>
      </c>
      <c r="G29" s="59"/>
      <c r="H29" s="57" t="s">
        <v>24</v>
      </c>
      <c r="I29" s="57">
        <v>10</v>
      </c>
      <c r="J29" s="57"/>
      <c r="K29" s="59" t="s">
        <v>65</v>
      </c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88</v>
      </c>
      <c r="G30" s="59"/>
      <c r="H30" s="57" t="s">
        <v>24</v>
      </c>
      <c r="I30" s="57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89</v>
      </c>
      <c r="G31" s="59"/>
      <c r="H31" s="57" t="s">
        <v>24</v>
      </c>
      <c r="I31" s="57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90</v>
      </c>
      <c r="G32" s="59"/>
      <c r="H32" s="57" t="s">
        <v>24</v>
      </c>
      <c r="I32" s="57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91</v>
      </c>
      <c r="G33" s="59"/>
      <c r="H33" s="57" t="s">
        <v>24</v>
      </c>
      <c r="I33" s="57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92</v>
      </c>
      <c r="G34" s="59"/>
      <c r="H34" s="57" t="s">
        <v>93</v>
      </c>
      <c r="I34" s="85" t="s">
        <v>70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94</v>
      </c>
      <c r="G35" s="59"/>
      <c r="H35" s="57" t="s">
        <v>93</v>
      </c>
      <c r="I35" s="85" t="s">
        <v>70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95</v>
      </c>
      <c r="G36" s="59"/>
      <c r="H36" s="57" t="s">
        <v>24</v>
      </c>
      <c r="I36" s="57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96</v>
      </c>
      <c r="G37" s="59"/>
      <c r="H37" s="57" t="s">
        <v>24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97</v>
      </c>
      <c r="G38" s="59"/>
      <c r="H38" s="57" t="s">
        <v>24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98</v>
      </c>
      <c r="G39" s="59"/>
      <c r="H39" s="57" t="s">
        <v>24</v>
      </c>
      <c r="I39" s="57">
        <v>1</v>
      </c>
      <c r="J39" s="57"/>
      <c r="K39" s="59"/>
      <c r="L39" s="59"/>
      <c r="M39" s="64"/>
      <c r="N39" s="42"/>
      <c r="O39" s="42"/>
    </row>
    <row r="40" spans="1:15" s="49" customFormat="1">
      <c r="A40" s="62">
        <f t="shared" si="1"/>
        <v>30</v>
      </c>
      <c r="B40" s="86"/>
      <c r="C40" s="86"/>
      <c r="D40" s="86"/>
      <c r="E40" s="86"/>
      <c r="F40" s="86" t="s">
        <v>99</v>
      </c>
      <c r="G40" s="86"/>
      <c r="H40" s="86" t="s">
        <v>24</v>
      </c>
      <c r="I40" s="86">
        <v>30</v>
      </c>
      <c r="J40" s="86"/>
      <c r="K40" s="86"/>
      <c r="L40" s="86"/>
      <c r="M40" s="87"/>
    </row>
    <row r="41" spans="1:15" s="49" customFormat="1">
      <c r="A41" s="62">
        <f t="shared" si="1"/>
        <v>31</v>
      </c>
      <c r="B41" s="86"/>
      <c r="C41" s="86"/>
      <c r="D41" s="86"/>
      <c r="E41" s="86"/>
      <c r="F41" s="86" t="s">
        <v>100</v>
      </c>
      <c r="G41" s="86"/>
      <c r="H41" s="86" t="s">
        <v>24</v>
      </c>
      <c r="I41" s="86">
        <v>1</v>
      </c>
      <c r="J41" s="86"/>
      <c r="K41" s="86"/>
      <c r="L41" s="86"/>
      <c r="M41" s="87"/>
    </row>
    <row r="42" spans="1:15" s="49" customFormat="1">
      <c r="A42" s="62">
        <f t="shared" si="1"/>
        <v>32</v>
      </c>
      <c r="B42" s="86"/>
      <c r="C42" s="86"/>
      <c r="D42" s="86"/>
      <c r="E42" s="86"/>
      <c r="F42" s="86" t="s">
        <v>101</v>
      </c>
      <c r="G42" s="86"/>
      <c r="H42" s="57" t="s">
        <v>93</v>
      </c>
      <c r="I42" s="85" t="s">
        <v>70</v>
      </c>
      <c r="J42" s="86"/>
      <c r="K42" s="86"/>
      <c r="L42" s="86"/>
      <c r="M42" s="87"/>
    </row>
    <row r="43" spans="1:15" s="49" customFormat="1">
      <c r="A43" s="62">
        <f t="shared" si="1"/>
        <v>33</v>
      </c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7"/>
    </row>
    <row r="44" spans="1:15" s="49" customFormat="1">
      <c r="A44" s="62">
        <f t="shared" si="1"/>
        <v>34</v>
      </c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7"/>
    </row>
    <row r="45" spans="1:15" s="49" customFormat="1" ht="12.75" thickBot="1">
      <c r="A45" s="65">
        <f t="shared" si="1"/>
        <v>35</v>
      </c>
      <c r="B45" s="88"/>
      <c r="C45" s="89"/>
      <c r="D45" s="89"/>
      <c r="E45" s="89"/>
      <c r="F45" s="88"/>
      <c r="G45" s="90"/>
      <c r="H45" s="90"/>
      <c r="I45" s="90"/>
      <c r="J45" s="90"/>
      <c r="K45" s="90"/>
      <c r="L45" s="90"/>
      <c r="M45" s="91"/>
    </row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74" t="s">
        <v>14</v>
      </c>
      <c r="B6" s="74"/>
      <c r="C6" s="74"/>
      <c r="D6" s="74"/>
      <c r="E6" s="74"/>
      <c r="F6" s="74"/>
      <c r="G6" s="74" t="s">
        <v>15</v>
      </c>
      <c r="H6" s="74"/>
      <c r="I6" s="74"/>
      <c r="J6" s="74"/>
      <c r="K6" s="35" t="s">
        <v>19</v>
      </c>
      <c r="L6" s="79" t="s">
        <v>10</v>
      </c>
      <c r="M6" s="80"/>
    </row>
    <row r="7" spans="1:18" s="36" customFormat="1" ht="19.5" customHeight="1">
      <c r="A7" s="74" t="str">
        <f ca="1">RIGHT(CELL("filename",A1),LEN(CELL("filename",A1))-FIND("]",CELL("filename",A1)))</f>
        <v>業務伝票テーブル前期分</v>
      </c>
      <c r="B7" s="74"/>
      <c r="C7" s="74"/>
      <c r="D7" s="74"/>
      <c r="E7" s="74"/>
      <c r="F7" s="74"/>
      <c r="G7" s="74"/>
      <c r="H7" s="74"/>
      <c r="I7" s="74"/>
      <c r="J7" s="74"/>
      <c r="K7" s="37"/>
      <c r="L7" s="79" t="s">
        <v>102</v>
      </c>
      <c r="M7" s="80"/>
    </row>
    <row r="8" spans="1:18" s="2" customFormat="1" ht="6" customHeight="1" thickBot="1"/>
    <row r="9" spans="1:18" s="38" customFormat="1" ht="14.25">
      <c r="A9" s="81" t="s">
        <v>0</v>
      </c>
      <c r="B9" s="77"/>
      <c r="C9" s="77"/>
      <c r="D9" s="77"/>
      <c r="E9" s="77"/>
      <c r="F9" s="77" t="s">
        <v>8</v>
      </c>
      <c r="G9" s="77" t="s">
        <v>7</v>
      </c>
      <c r="H9" s="77" t="s">
        <v>4</v>
      </c>
      <c r="I9" s="77" t="s">
        <v>5</v>
      </c>
      <c r="J9" s="77"/>
      <c r="K9" s="77" t="s">
        <v>9</v>
      </c>
      <c r="L9" s="75" t="s">
        <v>20</v>
      </c>
      <c r="M9" s="83" t="s">
        <v>10</v>
      </c>
    </row>
    <row r="10" spans="1:18" s="39" customFormat="1" ht="30.75" thickBot="1">
      <c r="A10" s="82"/>
      <c r="B10" s="73" t="s">
        <v>1</v>
      </c>
      <c r="C10" s="73" t="s">
        <v>2</v>
      </c>
      <c r="D10" s="73" t="s">
        <v>3</v>
      </c>
      <c r="E10" s="73" t="s">
        <v>16</v>
      </c>
      <c r="F10" s="78"/>
      <c r="G10" s="78"/>
      <c r="H10" s="78"/>
      <c r="I10" s="53" t="s">
        <v>11</v>
      </c>
      <c r="J10" s="53" t="s">
        <v>6</v>
      </c>
      <c r="K10" s="78"/>
      <c r="L10" s="76"/>
      <c r="M10" s="84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63</v>
      </c>
      <c r="F11" s="55" t="s">
        <v>64</v>
      </c>
      <c r="G11" s="56"/>
      <c r="H11" s="54" t="s">
        <v>24</v>
      </c>
      <c r="I11" s="54">
        <v>10</v>
      </c>
      <c r="J11" s="54"/>
      <c r="K11" s="56" t="s">
        <v>65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63</v>
      </c>
      <c r="F12" s="58" t="s">
        <v>66</v>
      </c>
      <c r="G12" s="59"/>
      <c r="H12" s="57" t="s">
        <v>24</v>
      </c>
      <c r="I12" s="57">
        <v>10</v>
      </c>
      <c r="J12" s="57"/>
      <c r="K12" s="59" t="s">
        <v>65</v>
      </c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63</v>
      </c>
      <c r="F13" s="58" t="s">
        <v>67</v>
      </c>
      <c r="G13" s="59"/>
      <c r="H13" s="57" t="s">
        <v>24</v>
      </c>
      <c r="I13" s="57">
        <v>6</v>
      </c>
      <c r="J13" s="57"/>
      <c r="K13" s="59" t="s">
        <v>65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 t="s">
        <v>63</v>
      </c>
      <c r="F14" s="58" t="s">
        <v>68</v>
      </c>
      <c r="G14" s="59"/>
      <c r="H14" s="57" t="s">
        <v>103</v>
      </c>
      <c r="I14" s="85" t="s">
        <v>70</v>
      </c>
      <c r="J14" s="57"/>
      <c r="K14" s="59" t="s">
        <v>65</v>
      </c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71</v>
      </c>
      <c r="G15" s="59"/>
      <c r="H15" s="57" t="s">
        <v>103</v>
      </c>
      <c r="I15" s="85" t="s">
        <v>70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72</v>
      </c>
      <c r="G16" s="59"/>
      <c r="H16" s="57" t="s">
        <v>24</v>
      </c>
      <c r="I16" s="57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73</v>
      </c>
      <c r="G17" s="59"/>
      <c r="H17" s="57" t="s">
        <v>103</v>
      </c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75</v>
      </c>
      <c r="G18" s="59"/>
      <c r="H18" s="57" t="s">
        <v>24</v>
      </c>
      <c r="I18" s="57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76</v>
      </c>
      <c r="G19" s="59"/>
      <c r="H19" s="57" t="s">
        <v>77</v>
      </c>
      <c r="I19" s="85" t="s">
        <v>70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78</v>
      </c>
      <c r="G20" s="59"/>
      <c r="H20" s="57" t="s">
        <v>103</v>
      </c>
      <c r="I20" s="85" t="s">
        <v>70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79</v>
      </c>
      <c r="G21" s="59"/>
      <c r="H21" s="57" t="s">
        <v>103</v>
      </c>
      <c r="I21" s="85" t="s">
        <v>70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80</v>
      </c>
      <c r="G22" s="59"/>
      <c r="H22" s="57" t="s">
        <v>103</v>
      </c>
      <c r="I22" s="85" t="s">
        <v>70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81</v>
      </c>
      <c r="G23" s="59"/>
      <c r="H23" s="57" t="s">
        <v>103</v>
      </c>
      <c r="I23" s="85" t="s">
        <v>70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82</v>
      </c>
      <c r="G24" s="59"/>
      <c r="H24" s="57" t="s">
        <v>24</v>
      </c>
      <c r="I24" s="57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83</v>
      </c>
      <c r="G25" s="59"/>
      <c r="H25" s="57" t="s">
        <v>24</v>
      </c>
      <c r="I25" s="57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5" si="1">ROW()-10</f>
        <v>16</v>
      </c>
      <c r="B26" s="57"/>
      <c r="C26" s="57"/>
      <c r="D26" s="57"/>
      <c r="E26" s="57"/>
      <c r="F26" s="59" t="s">
        <v>84</v>
      </c>
      <c r="G26" s="59"/>
      <c r="H26" s="57" t="s">
        <v>24</v>
      </c>
      <c r="I26" s="57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85</v>
      </c>
      <c r="G27" s="59"/>
      <c r="H27" s="57" t="s">
        <v>24</v>
      </c>
      <c r="I27" s="57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86</v>
      </c>
      <c r="G28" s="59"/>
      <c r="H28" s="57" t="s">
        <v>24</v>
      </c>
      <c r="I28" s="57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 t="s">
        <v>63</v>
      </c>
      <c r="F29" s="59" t="s">
        <v>87</v>
      </c>
      <c r="G29" s="59"/>
      <c r="H29" s="57" t="s">
        <v>24</v>
      </c>
      <c r="I29" s="57">
        <v>10</v>
      </c>
      <c r="J29" s="57"/>
      <c r="K29" s="59" t="s">
        <v>65</v>
      </c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88</v>
      </c>
      <c r="G30" s="59"/>
      <c r="H30" s="57" t="s">
        <v>24</v>
      </c>
      <c r="I30" s="57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89</v>
      </c>
      <c r="G31" s="59"/>
      <c r="H31" s="57" t="s">
        <v>24</v>
      </c>
      <c r="I31" s="57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90</v>
      </c>
      <c r="G32" s="59"/>
      <c r="H32" s="57" t="s">
        <v>24</v>
      </c>
      <c r="I32" s="57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91</v>
      </c>
      <c r="G33" s="59"/>
      <c r="H33" s="57" t="s">
        <v>24</v>
      </c>
      <c r="I33" s="57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92</v>
      </c>
      <c r="G34" s="59"/>
      <c r="H34" s="57" t="s">
        <v>93</v>
      </c>
      <c r="I34" s="85" t="s">
        <v>70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94</v>
      </c>
      <c r="G35" s="59"/>
      <c r="H35" s="57" t="s">
        <v>93</v>
      </c>
      <c r="I35" s="85" t="s">
        <v>70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95</v>
      </c>
      <c r="G36" s="59"/>
      <c r="H36" s="57" t="s">
        <v>24</v>
      </c>
      <c r="I36" s="57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96</v>
      </c>
      <c r="G37" s="59"/>
      <c r="H37" s="57" t="s">
        <v>24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97</v>
      </c>
      <c r="G38" s="59"/>
      <c r="H38" s="57" t="s">
        <v>24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98</v>
      </c>
      <c r="G39" s="59"/>
      <c r="H39" s="57" t="s">
        <v>24</v>
      </c>
      <c r="I39" s="57">
        <v>1</v>
      </c>
      <c r="J39" s="57"/>
      <c r="K39" s="59"/>
      <c r="L39" s="59"/>
      <c r="M39" s="64"/>
      <c r="N39" s="42"/>
      <c r="O39" s="42"/>
    </row>
    <row r="40" spans="1:15" s="49" customFormat="1">
      <c r="A40" s="62">
        <f t="shared" si="1"/>
        <v>30</v>
      </c>
      <c r="B40" s="86"/>
      <c r="C40" s="86"/>
      <c r="D40" s="86"/>
      <c r="E40" s="86"/>
      <c r="F40" s="86" t="s">
        <v>99</v>
      </c>
      <c r="G40" s="86"/>
      <c r="H40" s="86" t="s">
        <v>24</v>
      </c>
      <c r="I40" s="86">
        <v>30</v>
      </c>
      <c r="J40" s="86"/>
      <c r="K40" s="86"/>
      <c r="L40" s="86"/>
      <c r="M40" s="87"/>
    </row>
    <row r="41" spans="1:15" s="49" customFormat="1">
      <c r="A41" s="62">
        <f t="shared" si="1"/>
        <v>31</v>
      </c>
      <c r="B41" s="86"/>
      <c r="C41" s="86"/>
      <c r="D41" s="86"/>
      <c r="E41" s="86"/>
      <c r="F41" s="86" t="s">
        <v>104</v>
      </c>
      <c r="G41" s="86"/>
      <c r="H41" s="86" t="s">
        <v>24</v>
      </c>
      <c r="I41" s="86">
        <v>1</v>
      </c>
      <c r="J41" s="86"/>
      <c r="K41" s="86"/>
      <c r="L41" s="86"/>
      <c r="M41" s="87"/>
    </row>
    <row r="42" spans="1:15" s="49" customFormat="1">
      <c r="A42" s="62">
        <f t="shared" si="1"/>
        <v>32</v>
      </c>
      <c r="B42" s="86"/>
      <c r="C42" s="86"/>
      <c r="D42" s="86"/>
      <c r="E42" s="86"/>
      <c r="F42" s="86" t="s">
        <v>101</v>
      </c>
      <c r="G42" s="86"/>
      <c r="H42" s="57" t="s">
        <v>93</v>
      </c>
      <c r="I42" s="85" t="s">
        <v>70</v>
      </c>
      <c r="J42" s="86"/>
      <c r="K42" s="86"/>
      <c r="L42" s="86"/>
      <c r="M42" s="87"/>
    </row>
    <row r="43" spans="1:15" s="49" customFormat="1">
      <c r="A43" s="62">
        <f t="shared" si="1"/>
        <v>33</v>
      </c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7"/>
    </row>
    <row r="44" spans="1:15" s="49" customFormat="1">
      <c r="A44" s="62">
        <f t="shared" si="1"/>
        <v>34</v>
      </c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7"/>
    </row>
    <row r="45" spans="1:15" s="49" customFormat="1" ht="12.75" thickBot="1">
      <c r="A45" s="65">
        <f t="shared" si="1"/>
        <v>35</v>
      </c>
      <c r="B45" s="88"/>
      <c r="C45" s="89"/>
      <c r="D45" s="89"/>
      <c r="E45" s="89"/>
      <c r="F45" s="88"/>
      <c r="G45" s="90"/>
      <c r="H45" s="90"/>
      <c r="I45" s="90"/>
      <c r="J45" s="90"/>
      <c r="K45" s="90"/>
      <c r="L45" s="90"/>
      <c r="M45" s="91"/>
    </row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74" t="s">
        <v>14</v>
      </c>
      <c r="B6" s="74"/>
      <c r="C6" s="74"/>
      <c r="D6" s="74"/>
      <c r="E6" s="74"/>
      <c r="F6" s="74"/>
      <c r="G6" s="74" t="s">
        <v>15</v>
      </c>
      <c r="H6" s="74"/>
      <c r="I6" s="74"/>
      <c r="J6" s="74"/>
      <c r="K6" s="35" t="s">
        <v>19</v>
      </c>
      <c r="L6" s="79" t="s">
        <v>10</v>
      </c>
      <c r="M6" s="80"/>
    </row>
    <row r="7" spans="1:18" s="36" customFormat="1" ht="19.5" customHeight="1">
      <c r="A7" s="74" t="str">
        <f ca="1">RIGHT(CELL("filename",A1),LEN(CELL("filename",A1))-FIND("]",CELL("filename",A1)))</f>
        <v>所属課テーブル財務システム用</v>
      </c>
      <c r="B7" s="74"/>
      <c r="C7" s="74"/>
      <c r="D7" s="74"/>
      <c r="E7" s="74"/>
      <c r="F7" s="74"/>
      <c r="G7" s="74"/>
      <c r="H7" s="74"/>
      <c r="I7" s="74"/>
      <c r="J7" s="74"/>
      <c r="K7" s="37"/>
      <c r="L7" s="79"/>
      <c r="M7" s="80"/>
    </row>
    <row r="8" spans="1:18" s="2" customFormat="1" ht="6" customHeight="1" thickBot="1"/>
    <row r="9" spans="1:18" s="38" customFormat="1" ht="14.25">
      <c r="A9" s="81" t="s">
        <v>0</v>
      </c>
      <c r="B9" s="77"/>
      <c r="C9" s="77"/>
      <c r="D9" s="77"/>
      <c r="E9" s="77"/>
      <c r="F9" s="77" t="s">
        <v>8</v>
      </c>
      <c r="G9" s="77" t="s">
        <v>7</v>
      </c>
      <c r="H9" s="77" t="s">
        <v>4</v>
      </c>
      <c r="I9" s="77" t="s">
        <v>5</v>
      </c>
      <c r="J9" s="77"/>
      <c r="K9" s="77" t="s">
        <v>9</v>
      </c>
      <c r="L9" s="75" t="s">
        <v>20</v>
      </c>
      <c r="M9" s="83" t="s">
        <v>10</v>
      </c>
    </row>
    <row r="10" spans="1:18" s="39" customFormat="1" ht="30.75" thickBot="1">
      <c r="A10" s="82"/>
      <c r="B10" s="52" t="s">
        <v>1</v>
      </c>
      <c r="C10" s="52" t="s">
        <v>2</v>
      </c>
      <c r="D10" s="52" t="s">
        <v>3</v>
      </c>
      <c r="E10" s="52" t="s">
        <v>16</v>
      </c>
      <c r="F10" s="78"/>
      <c r="G10" s="78"/>
      <c r="H10" s="78"/>
      <c r="I10" s="53" t="s">
        <v>11</v>
      </c>
      <c r="J10" s="53" t="s">
        <v>6</v>
      </c>
      <c r="K10" s="78"/>
      <c r="L10" s="76"/>
      <c r="M10" s="84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25</v>
      </c>
      <c r="G11" s="56"/>
      <c r="H11" s="54" t="s">
        <v>24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26</v>
      </c>
      <c r="G12" s="59"/>
      <c r="H12" s="57" t="s">
        <v>28</v>
      </c>
      <c r="I12" s="57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27</v>
      </c>
      <c r="G13" s="59"/>
      <c r="H13" s="57" t="s">
        <v>29</v>
      </c>
      <c r="I13" s="57"/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A7:F7"/>
    <mergeCell ref="G6:J6"/>
    <mergeCell ref="L9:L10"/>
    <mergeCell ref="G7:J7"/>
    <mergeCell ref="G9:G10"/>
    <mergeCell ref="I9:J9"/>
    <mergeCell ref="K9:K10"/>
    <mergeCell ref="L6:M6"/>
    <mergeCell ref="H9:H10"/>
    <mergeCell ref="B9:E9"/>
    <mergeCell ref="A9:A10"/>
    <mergeCell ref="F9:F10"/>
    <mergeCell ref="L7:M7"/>
    <mergeCell ref="M9:M10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74" t="s">
        <v>14</v>
      </c>
      <c r="B6" s="74"/>
      <c r="C6" s="74"/>
      <c r="D6" s="74"/>
      <c r="E6" s="74"/>
      <c r="F6" s="74"/>
      <c r="G6" s="74" t="s">
        <v>15</v>
      </c>
      <c r="H6" s="74"/>
      <c r="I6" s="74"/>
      <c r="J6" s="74"/>
      <c r="K6" s="35" t="s">
        <v>19</v>
      </c>
      <c r="L6" s="79" t="s">
        <v>10</v>
      </c>
      <c r="M6" s="80"/>
    </row>
    <row r="7" spans="1:18" s="36" customFormat="1" ht="19.5" customHeight="1">
      <c r="A7" s="74" t="str">
        <f ca="1">RIGHT(CELL("filename",A1),LEN(CELL("filename",A1))-FIND("]",CELL("filename",A1)))</f>
        <v>所属店テーブル財務システム用</v>
      </c>
      <c r="B7" s="74"/>
      <c r="C7" s="74"/>
      <c r="D7" s="74"/>
      <c r="E7" s="74"/>
      <c r="F7" s="74"/>
      <c r="G7" s="74"/>
      <c r="H7" s="74"/>
      <c r="I7" s="74"/>
      <c r="J7" s="74"/>
      <c r="K7" s="37"/>
      <c r="L7" s="79"/>
      <c r="M7" s="80"/>
    </row>
    <row r="8" spans="1:18" s="2" customFormat="1" ht="6" customHeight="1" thickBot="1"/>
    <row r="9" spans="1:18" s="38" customFormat="1" ht="14.25">
      <c r="A9" s="81" t="s">
        <v>0</v>
      </c>
      <c r="B9" s="77"/>
      <c r="C9" s="77"/>
      <c r="D9" s="77"/>
      <c r="E9" s="77"/>
      <c r="F9" s="77" t="s">
        <v>8</v>
      </c>
      <c r="G9" s="77" t="s">
        <v>7</v>
      </c>
      <c r="H9" s="77" t="s">
        <v>4</v>
      </c>
      <c r="I9" s="77" t="s">
        <v>5</v>
      </c>
      <c r="J9" s="77"/>
      <c r="K9" s="77" t="s">
        <v>9</v>
      </c>
      <c r="L9" s="75" t="s">
        <v>20</v>
      </c>
      <c r="M9" s="83" t="s">
        <v>10</v>
      </c>
    </row>
    <row r="10" spans="1:18" s="39" customFormat="1" ht="30.75" thickBot="1">
      <c r="A10" s="82"/>
      <c r="B10" s="52" t="s">
        <v>1</v>
      </c>
      <c r="C10" s="52" t="s">
        <v>2</v>
      </c>
      <c r="D10" s="52" t="s">
        <v>3</v>
      </c>
      <c r="E10" s="52" t="s">
        <v>16</v>
      </c>
      <c r="F10" s="78"/>
      <c r="G10" s="78"/>
      <c r="H10" s="78"/>
      <c r="I10" s="53" t="s">
        <v>11</v>
      </c>
      <c r="J10" s="53" t="s">
        <v>6</v>
      </c>
      <c r="K10" s="78"/>
      <c r="L10" s="76"/>
      <c r="M10" s="84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31</v>
      </c>
      <c r="G11" s="56"/>
      <c r="H11" s="54" t="s">
        <v>34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32</v>
      </c>
      <c r="G12" s="59"/>
      <c r="H12" s="57" t="s">
        <v>28</v>
      </c>
      <c r="I12" s="57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33</v>
      </c>
      <c r="G13" s="59"/>
      <c r="H13" s="57" t="s">
        <v>29</v>
      </c>
      <c r="I13" s="57"/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20</vt:i4>
      </vt:variant>
    </vt:vector>
  </HeadingPairs>
  <TitlesOfParts>
    <vt:vector size="31" baseType="lpstr">
      <vt:lpstr>テーブル一覧 </vt:lpstr>
      <vt:lpstr>変更履歴</vt:lpstr>
      <vt:lpstr>給与マスター</vt:lpstr>
      <vt:lpstr>社員マスター</vt:lpstr>
      <vt:lpstr>給振マスター</vt:lpstr>
      <vt:lpstr>外注費テーブル</vt:lpstr>
      <vt:lpstr>業務伝票テーブル前期分</vt:lpstr>
      <vt:lpstr>所属課テーブル財務システム用</vt:lpstr>
      <vt:lpstr>所属店テーブル財務システム用</vt:lpstr>
      <vt:lpstr>所属部テーブル財務システム用</vt:lpstr>
      <vt:lpstr>業務予算マスター財務システム用</vt:lpstr>
      <vt:lpstr>'テーブル一覧 '!Print_Area</vt:lpstr>
      <vt:lpstr>外注費テーブル!Print_Area</vt:lpstr>
      <vt:lpstr>給振マスター!Print_Area</vt:lpstr>
      <vt:lpstr>給与マスター!Print_Area</vt:lpstr>
      <vt:lpstr>業務伝票テーブル前期分!Print_Area</vt:lpstr>
      <vt:lpstr>業務予算マスター財務システム用!Print_Area</vt:lpstr>
      <vt:lpstr>社員マスター!Print_Area</vt:lpstr>
      <vt:lpstr>所属課テーブル財務システム用!Print_Area</vt:lpstr>
      <vt:lpstr>所属店テーブル財務システム用!Print_Area</vt:lpstr>
      <vt:lpstr>所属部テーブル財務システム用!Print_Area</vt:lpstr>
      <vt:lpstr>変更履歴!Print_Area</vt:lpstr>
      <vt:lpstr>外注費テーブル!Print_Titles</vt:lpstr>
      <vt:lpstr>給振マスター!Print_Titles</vt:lpstr>
      <vt:lpstr>給与マスター!Print_Titles</vt:lpstr>
      <vt:lpstr>業務伝票テーブル前期分!Print_Titles</vt:lpstr>
      <vt:lpstr>業務予算マスター財務システム用!Print_Titles</vt:lpstr>
      <vt:lpstr>社員マスター!Print_Titles</vt:lpstr>
      <vt:lpstr>所属課テーブル財務システム用!Print_Titles</vt:lpstr>
      <vt:lpstr>所属店テーブル財務システム用!Print_Titles</vt:lpstr>
      <vt:lpstr>所属部テーブル財務システム用!Print_Titles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2021-01-04T01:23:48Z</dcterms:created>
  <dcterms:modified xsi:type="dcterms:W3CDTF">2021-01-20T06:34:35Z</dcterms:modified>
</cp:coreProperties>
</file>