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xl/attachedToolbars.bin" ContentType="application/vnd.ms-excel.attachedToolbars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2370" yWindow="6045" windowWidth="17490" windowHeight="12495" tabRatio="781"/>
  </bookViews>
  <sheets>
    <sheet name="テーブル一覧 " sheetId="317" r:id="rId1"/>
    <sheet name="変更履歴" sheetId="318" r:id="rId2"/>
    <sheet name="給与マスター" sheetId="360" r:id="rId3"/>
    <sheet name="社員マスター" sheetId="361" r:id="rId4"/>
    <sheet name="給振マスター" sheetId="362" r:id="rId5"/>
    <sheet name="外注費テーブル" sheetId="363" r:id="rId6"/>
    <sheet name="業務伝票テーブル前期分" sheetId="364" r:id="rId7"/>
    <sheet name="所属課テーブル財務システム用" sheetId="289" r:id="rId8"/>
    <sheet name="所属店テーブル財務システム用" sheetId="358" r:id="rId9"/>
    <sheet name="所属部テーブル財務システム用" sheetId="359" r:id="rId10"/>
    <sheet name="業務予算マスター財務システム用" sheetId="365" r:id="rId11"/>
    <sheet name="中京Cデータ税込" sheetId="366" r:id="rId12"/>
    <sheet name="中京Cデータ税込BK" sheetId="367" r:id="rId13"/>
  </sheets>
  <definedNames>
    <definedName name="_xlnm.Print_Area" localSheetId="0">'テーブル一覧 '!$A:$D</definedName>
    <definedName name="_xlnm.Print_Area" localSheetId="5">外注費テーブル!$A:$M</definedName>
    <definedName name="_xlnm.Print_Area" localSheetId="4">給振マスター!$A:$M</definedName>
    <definedName name="_xlnm.Print_Area" localSheetId="2">給与マスター!$A:$M</definedName>
    <definedName name="_xlnm.Print_Area" localSheetId="6">業務伝票テーブル前期分!$A:$M</definedName>
    <definedName name="_xlnm.Print_Area" localSheetId="10">業務予算マスター財務システム用!$A:$M</definedName>
    <definedName name="_xlnm.Print_Area" localSheetId="3">社員マスター!$A:$M</definedName>
    <definedName name="_xlnm.Print_Area" localSheetId="7">所属課テーブル財務システム用!$A:$M</definedName>
    <definedName name="_xlnm.Print_Area" localSheetId="8">所属店テーブル財務システム用!$A:$M</definedName>
    <definedName name="_xlnm.Print_Area" localSheetId="9">所属部テーブル財務システム用!$A:$M</definedName>
    <definedName name="_xlnm.Print_Area" localSheetId="11">中京Cデータ税込!$A:$M</definedName>
    <definedName name="_xlnm.Print_Area" localSheetId="12">中京Cデータ税込BK!$A:$M</definedName>
    <definedName name="_xlnm.Print_Area" localSheetId="1">変更履歴!$A$1:$D$26</definedName>
    <definedName name="_xlnm.Print_Titles" localSheetId="5">外注費テーブル!$6:$10</definedName>
    <definedName name="_xlnm.Print_Titles" localSheetId="4">給振マスター!$6:$10</definedName>
    <definedName name="_xlnm.Print_Titles" localSheetId="2">給与マスター!$6:$10</definedName>
    <definedName name="_xlnm.Print_Titles" localSheetId="6">業務伝票テーブル前期分!$6:$10</definedName>
    <definedName name="_xlnm.Print_Titles" localSheetId="10">業務予算マスター財務システム用!$6:$10</definedName>
    <definedName name="_xlnm.Print_Titles" localSheetId="3">社員マスター!$6:$10</definedName>
    <definedName name="_xlnm.Print_Titles" localSheetId="7">所属課テーブル財務システム用!$6:$10</definedName>
    <definedName name="_xlnm.Print_Titles" localSheetId="8">所属店テーブル財務システム用!$6:$10</definedName>
    <definedName name="_xlnm.Print_Titles" localSheetId="9">所属部テーブル財務システム用!$6:$10</definedName>
    <definedName name="_xlnm.Print_Titles" localSheetId="11">中京Cデータ税込!$6:$10</definedName>
    <definedName name="_xlnm.Print_Titles" localSheetId="12">中京Cデータ税込BK!$6:$10</definedName>
  </definedNames>
  <calcPr calcId="162913"/>
</workbook>
</file>

<file path=xl/calcChain.xml><?xml version="1.0" encoding="utf-8"?>
<calcChain xmlns="http://schemas.openxmlformats.org/spreadsheetml/2006/main">
  <c r="A36" i="367" l="1"/>
  <c r="A37" i="367"/>
  <c r="A38" i="367"/>
  <c r="A35" i="367"/>
  <c r="A34" i="367"/>
  <c r="A33" i="367"/>
  <c r="A32" i="367"/>
  <c r="A31" i="367"/>
  <c r="A30" i="367"/>
  <c r="A29" i="367"/>
  <c r="A28" i="367"/>
  <c r="A27" i="367"/>
  <c r="A26" i="367"/>
  <c r="A25" i="367"/>
  <c r="A24" i="367"/>
  <c r="A23" i="367"/>
  <c r="A22" i="367"/>
  <c r="A21" i="367"/>
  <c r="A19" i="367"/>
  <c r="A17" i="367"/>
  <c r="A16" i="367"/>
  <c r="A15" i="367"/>
  <c r="A14" i="367"/>
  <c r="A13" i="367"/>
  <c r="A12" i="367"/>
  <c r="A11" i="367"/>
  <c r="A7" i="367"/>
  <c r="A35" i="366"/>
  <c r="A34" i="366"/>
  <c r="A33" i="366"/>
  <c r="A32" i="366"/>
  <c r="A31" i="366"/>
  <c r="A30" i="366"/>
  <c r="A29" i="366"/>
  <c r="A28" i="366"/>
  <c r="A27" i="366"/>
  <c r="A26" i="366"/>
  <c r="A25" i="366"/>
  <c r="A24" i="366"/>
  <c r="A23" i="366"/>
  <c r="A22" i="366"/>
  <c r="A21" i="366"/>
  <c r="A19" i="366"/>
  <c r="A17" i="366"/>
  <c r="A16" i="366"/>
  <c r="A15" i="366"/>
  <c r="A14" i="366"/>
  <c r="A13" i="366"/>
  <c r="A12" i="366"/>
  <c r="A11" i="366"/>
  <c r="A7" i="366"/>
  <c r="A35" i="365" l="1"/>
  <c r="A34" i="365"/>
  <c r="A33" i="365"/>
  <c r="A32" i="365"/>
  <c r="A31" i="365"/>
  <c r="A30" i="365"/>
  <c r="A29" i="365"/>
  <c r="A28" i="365"/>
  <c r="A27" i="365"/>
  <c r="A26" i="365"/>
  <c r="A25" i="365"/>
  <c r="A24" i="365"/>
  <c r="A23" i="365"/>
  <c r="A22" i="365"/>
  <c r="A21" i="365"/>
  <c r="A19" i="365"/>
  <c r="A17" i="365"/>
  <c r="A16" i="365"/>
  <c r="A15" i="365"/>
  <c r="A14" i="365"/>
  <c r="A13" i="365"/>
  <c r="A12" i="365"/>
  <c r="A11" i="365"/>
  <c r="A7" i="365"/>
  <c r="A26" i="317"/>
  <c r="A25" i="317"/>
  <c r="A24" i="317"/>
  <c r="A23" i="317"/>
  <c r="A22" i="317"/>
  <c r="A21" i="317"/>
  <c r="A20" i="317"/>
  <c r="A19" i="317"/>
  <c r="A18" i="317"/>
  <c r="A17" i="317"/>
  <c r="A16" i="317"/>
  <c r="A11" i="317"/>
  <c r="A10" i="317"/>
  <c r="A15" i="317"/>
  <c r="A14" i="317"/>
  <c r="A13" i="317"/>
  <c r="A12" i="317"/>
  <c r="A9" i="317"/>
  <c r="A8" i="317"/>
  <c r="A7" i="317"/>
  <c r="A45" i="364"/>
  <c r="A44" i="364"/>
  <c r="A43" i="364"/>
  <c r="A42" i="364"/>
  <c r="A41" i="364"/>
  <c r="A40" i="364"/>
  <c r="A39" i="364"/>
  <c r="A38" i="364"/>
  <c r="A37" i="364"/>
  <c r="A36" i="364"/>
  <c r="A35" i="364"/>
  <c r="A34" i="364"/>
  <c r="A33" i="364"/>
  <c r="A32" i="364"/>
  <c r="A31" i="364"/>
  <c r="A30" i="364"/>
  <c r="A29" i="364"/>
  <c r="A28" i="364"/>
  <c r="A27" i="364"/>
  <c r="A26" i="364"/>
  <c r="A25" i="364"/>
  <c r="A24" i="364"/>
  <c r="A23" i="364"/>
  <c r="A22" i="364"/>
  <c r="A21" i="364"/>
  <c r="A19" i="364"/>
  <c r="A17" i="364"/>
  <c r="A16" i="364"/>
  <c r="A15" i="364"/>
  <c r="A14" i="364"/>
  <c r="A13" i="364"/>
  <c r="A12" i="364"/>
  <c r="A11" i="364"/>
  <c r="A7" i="364"/>
  <c r="A45" i="363"/>
  <c r="A44" i="363"/>
  <c r="A43" i="363"/>
  <c r="A42" i="363"/>
  <c r="A41" i="363"/>
  <c r="A40" i="363"/>
  <c r="A39" i="363"/>
  <c r="A38" i="363"/>
  <c r="A37" i="363"/>
  <c r="A36" i="363"/>
  <c r="A35" i="363"/>
  <c r="A34" i="363"/>
  <c r="A33" i="363"/>
  <c r="A32" i="363"/>
  <c r="A31" i="363"/>
  <c r="A30" i="363"/>
  <c r="A29" i="363"/>
  <c r="A28" i="363"/>
  <c r="A27" i="363"/>
  <c r="A26" i="363"/>
  <c r="A25" i="363"/>
  <c r="A24" i="363"/>
  <c r="A23" i="363"/>
  <c r="A22" i="363"/>
  <c r="A21" i="363"/>
  <c r="A19" i="363"/>
  <c r="A17" i="363"/>
  <c r="A16" i="363"/>
  <c r="A15" i="363"/>
  <c r="A14" i="363"/>
  <c r="A13" i="363"/>
  <c r="A12" i="363"/>
  <c r="A11" i="363"/>
  <c r="A7" i="363"/>
  <c r="A35" i="362" l="1"/>
  <c r="A34" i="362"/>
  <c r="A33" i="362"/>
  <c r="A32" i="362"/>
  <c r="A31" i="362"/>
  <c r="A30" i="362"/>
  <c r="A29" i="362"/>
  <c r="A28" i="362"/>
  <c r="A27" i="362"/>
  <c r="A26" i="362"/>
  <c r="A25" i="362"/>
  <c r="A24" i="362"/>
  <c r="A23" i="362"/>
  <c r="A22" i="362"/>
  <c r="A21" i="362"/>
  <c r="A19" i="362"/>
  <c r="A17" i="362"/>
  <c r="A16" i="362"/>
  <c r="A15" i="362"/>
  <c r="A14" i="362"/>
  <c r="A13" i="362"/>
  <c r="A12" i="362"/>
  <c r="A11" i="362"/>
  <c r="A7" i="362"/>
  <c r="A35" i="361"/>
  <c r="A34" i="361"/>
  <c r="A33" i="361"/>
  <c r="A32" i="361"/>
  <c r="A31" i="361"/>
  <c r="A30" i="361"/>
  <c r="A29" i="361"/>
  <c r="A28" i="361"/>
  <c r="A27" i="361"/>
  <c r="A26" i="361"/>
  <c r="A25" i="361"/>
  <c r="A24" i="361"/>
  <c r="A23" i="361"/>
  <c r="A22" i="361"/>
  <c r="A21" i="361"/>
  <c r="A19" i="361"/>
  <c r="A17" i="361"/>
  <c r="A16" i="361"/>
  <c r="A15" i="361"/>
  <c r="A14" i="361"/>
  <c r="A13" i="361"/>
  <c r="A12" i="361"/>
  <c r="A11" i="361"/>
  <c r="A7" i="361"/>
  <c r="A35" i="360"/>
  <c r="A34" i="360"/>
  <c r="A33" i="360"/>
  <c r="A32" i="360"/>
  <c r="A31" i="360"/>
  <c r="A30" i="360"/>
  <c r="A29" i="360"/>
  <c r="A28" i="360"/>
  <c r="A27" i="360"/>
  <c r="A26" i="360"/>
  <c r="A25" i="360"/>
  <c r="A24" i="360"/>
  <c r="A23" i="360"/>
  <c r="A22" i="360"/>
  <c r="A21" i="360"/>
  <c r="A19" i="360"/>
  <c r="A17" i="360"/>
  <c r="A16" i="360"/>
  <c r="A15" i="360"/>
  <c r="A14" i="360"/>
  <c r="A13" i="360"/>
  <c r="A12" i="360"/>
  <c r="A11" i="360"/>
  <c r="A7" i="360"/>
  <c r="A7" i="359" l="1"/>
  <c r="A7" i="358"/>
  <c r="A7" i="289"/>
  <c r="A35" i="359"/>
  <c r="A34" i="359"/>
  <c r="A33" i="359"/>
  <c r="A32" i="359"/>
  <c r="A31" i="359"/>
  <c r="A30" i="359"/>
  <c r="A29" i="359"/>
  <c r="A28" i="359"/>
  <c r="A27" i="359"/>
  <c r="A26" i="359"/>
  <c r="A25" i="359"/>
  <c r="A24" i="359"/>
  <c r="A23" i="359"/>
  <c r="A22" i="359"/>
  <c r="A21" i="359"/>
  <c r="A19" i="359"/>
  <c r="A17" i="359"/>
  <c r="A16" i="359"/>
  <c r="A15" i="359"/>
  <c r="A14" i="359"/>
  <c r="A13" i="359"/>
  <c r="A12" i="359"/>
  <c r="A11" i="359"/>
  <c r="A35" i="358"/>
  <c r="A34" i="358"/>
  <c r="A33" i="358"/>
  <c r="A32" i="358"/>
  <c r="A31" i="358"/>
  <c r="A30" i="358"/>
  <c r="A29" i="358"/>
  <c r="A28" i="358"/>
  <c r="A27" i="358"/>
  <c r="A26" i="358"/>
  <c r="A25" i="358"/>
  <c r="A24" i="358"/>
  <c r="A23" i="358"/>
  <c r="A22" i="358"/>
  <c r="A21" i="358"/>
  <c r="A19" i="358"/>
  <c r="A17" i="358"/>
  <c r="A16" i="358"/>
  <c r="A15" i="358"/>
  <c r="A14" i="358"/>
  <c r="A13" i="358"/>
  <c r="A12" i="358"/>
  <c r="A11" i="358"/>
  <c r="A26" i="318"/>
  <c r="A25" i="318"/>
  <c r="A24" i="318"/>
  <c r="A23" i="318"/>
  <c r="A22" i="318"/>
  <c r="A21" i="318"/>
  <c r="A20" i="318"/>
  <c r="A19" i="318"/>
  <c r="A18" i="318"/>
  <c r="A17" i="318"/>
  <c r="A16" i="318"/>
  <c r="A15" i="318"/>
  <c r="A14" i="318"/>
  <c r="A13" i="318"/>
  <c r="A12" i="318"/>
  <c r="A11" i="318"/>
  <c r="A10" i="318"/>
  <c r="A9" i="318"/>
  <c r="A8" i="318"/>
  <c r="A7" i="318"/>
  <c r="A26" i="289" l="1"/>
  <c r="A27" i="289"/>
  <c r="A28" i="289"/>
  <c r="A29" i="289"/>
  <c r="A30" i="289"/>
  <c r="A31" i="289"/>
  <c r="A32" i="289"/>
  <c r="A33" i="289"/>
  <c r="A34" i="289"/>
  <c r="A35" i="289"/>
  <c r="A25" i="289"/>
  <c r="A24" i="289"/>
  <c r="A23" i="289"/>
  <c r="A22" i="289"/>
  <c r="A17" i="289"/>
  <c r="A19" i="289"/>
  <c r="A21" i="289"/>
  <c r="A16" i="289"/>
  <c r="A15" i="289"/>
  <c r="A14" i="289"/>
  <c r="A13" i="289"/>
  <c r="A12" i="289"/>
  <c r="A11" i="289"/>
</calcChain>
</file>

<file path=xl/sharedStrings.xml><?xml version="1.0" encoding="utf-8"?>
<sst xmlns="http://schemas.openxmlformats.org/spreadsheetml/2006/main" count="655" uniqueCount="167">
  <si>
    <t>No</t>
  </si>
  <si>
    <t>I3</t>
  </si>
  <si>
    <t>I2</t>
  </si>
  <si>
    <t>I1</t>
  </si>
  <si>
    <t>型</t>
    <rPh sb="0" eb="1">
      <t>カタ</t>
    </rPh>
    <phoneticPr fontId="1"/>
  </si>
  <si>
    <t>バイト数</t>
    <rPh sb="3" eb="4">
      <t>スウ</t>
    </rPh>
    <phoneticPr fontId="1"/>
  </si>
  <si>
    <t>少数</t>
    <rPh sb="0" eb="2">
      <t>ショウスウ</t>
    </rPh>
    <phoneticPr fontId="1"/>
  </si>
  <si>
    <t>項目名（定義名）</t>
    <rPh sb="0" eb="2">
      <t>コウモク</t>
    </rPh>
    <rPh sb="2" eb="3">
      <t>ナ</t>
    </rPh>
    <rPh sb="4" eb="6">
      <t>テイギ</t>
    </rPh>
    <rPh sb="6" eb="7">
      <t>ナ</t>
    </rPh>
    <phoneticPr fontId="1"/>
  </si>
  <si>
    <t>項目名（日本語名）</t>
    <rPh sb="0" eb="2">
      <t>コウモク</t>
    </rPh>
    <rPh sb="2" eb="3">
      <t>メイ</t>
    </rPh>
    <rPh sb="4" eb="7">
      <t>ニホンゴ</t>
    </rPh>
    <rPh sb="7" eb="8">
      <t>ナ</t>
    </rPh>
    <phoneticPr fontId="1"/>
  </si>
  <si>
    <t>制約条件</t>
    <rPh sb="0" eb="2">
      <t>セイヤク</t>
    </rPh>
    <rPh sb="2" eb="4">
      <t>ジョウケン</t>
    </rPh>
    <phoneticPr fontId="1"/>
  </si>
  <si>
    <t>備考</t>
    <rPh sb="0" eb="2">
      <t>ビコウ</t>
    </rPh>
    <phoneticPr fontId="1"/>
  </si>
  <si>
    <t>全体</t>
    <rPh sb="0" eb="2">
      <t>ゼンタイ</t>
    </rPh>
    <phoneticPr fontId="1"/>
  </si>
  <si>
    <t>変更内容</t>
    <rPh sb="0" eb="2">
      <t>ヘンコウ</t>
    </rPh>
    <rPh sb="2" eb="4">
      <t>ナイヨウ</t>
    </rPh>
    <phoneticPr fontId="1"/>
  </si>
  <si>
    <t>テーブル名</t>
    <rPh sb="4" eb="5">
      <t>メイ</t>
    </rPh>
    <phoneticPr fontId="1"/>
  </si>
  <si>
    <t>テーブル名（日本語）</t>
    <rPh sb="4" eb="5">
      <t>メイ</t>
    </rPh>
    <rPh sb="6" eb="9">
      <t>ニホンゴ</t>
    </rPh>
    <phoneticPr fontId="1"/>
  </si>
  <si>
    <t>テーブル名（定義名）</t>
    <rPh sb="4" eb="5">
      <t>メイ</t>
    </rPh>
    <rPh sb="6" eb="8">
      <t>テイギ</t>
    </rPh>
    <rPh sb="8" eb="9">
      <t>メイ</t>
    </rPh>
    <phoneticPr fontId="1"/>
  </si>
  <si>
    <t>P</t>
    <phoneticPr fontId="1"/>
  </si>
  <si>
    <t>説明・備考</t>
    <rPh sb="0" eb="2">
      <t>セツメイ</t>
    </rPh>
    <rPh sb="3" eb="5">
      <t>ビコウ</t>
    </rPh>
    <phoneticPr fontId="1"/>
  </si>
  <si>
    <t>変更日</t>
    <rPh sb="0" eb="2">
      <t>ヘンコウ</t>
    </rPh>
    <rPh sb="2" eb="3">
      <t>ビ</t>
    </rPh>
    <phoneticPr fontId="1"/>
  </si>
  <si>
    <t>レコード件数</t>
    <rPh sb="4" eb="6">
      <t>ケンスウ</t>
    </rPh>
    <phoneticPr fontId="1"/>
  </si>
  <si>
    <t>初期値</t>
    <rPh sb="0" eb="3">
      <t>ショキチ</t>
    </rPh>
    <phoneticPr fontId="1"/>
  </si>
  <si>
    <t>No</t>
    <phoneticPr fontId="1"/>
  </si>
  <si>
    <t>ー</t>
    <phoneticPr fontId="1"/>
  </si>
  <si>
    <t>新規作成</t>
    <rPh sb="0" eb="4">
      <t>シンキサクセイ</t>
    </rPh>
    <phoneticPr fontId="1"/>
  </si>
  <si>
    <t>VARCHAR</t>
  </si>
  <si>
    <t>所属課コード</t>
    <rPh sb="0" eb="3">
      <t>ショゾクカ</t>
    </rPh>
    <phoneticPr fontId="1"/>
  </si>
  <si>
    <t>所属課</t>
    <rPh sb="0" eb="3">
      <t>ショゾクカ</t>
    </rPh>
    <phoneticPr fontId="1"/>
  </si>
  <si>
    <t>ソート順</t>
    <rPh sb="3" eb="4">
      <t>ジュン</t>
    </rPh>
    <phoneticPr fontId="1"/>
  </si>
  <si>
    <t>NVARCHAR</t>
    <phoneticPr fontId="1"/>
  </si>
  <si>
    <t>INT</t>
    <phoneticPr fontId="1"/>
  </si>
  <si>
    <t>●</t>
    <phoneticPr fontId="1"/>
  </si>
  <si>
    <t>所属店コード</t>
    <rPh sb="0" eb="3">
      <t>ショゾクテン</t>
    </rPh>
    <phoneticPr fontId="1"/>
  </si>
  <si>
    <t>店名</t>
    <rPh sb="0" eb="2">
      <t>テンメイ</t>
    </rPh>
    <phoneticPr fontId="1"/>
  </si>
  <si>
    <t>表示順</t>
    <rPh sb="0" eb="3">
      <t>ヒョウジジュン</t>
    </rPh>
    <phoneticPr fontId="1"/>
  </si>
  <si>
    <t>VARCHAR</t>
    <phoneticPr fontId="1"/>
  </si>
  <si>
    <t>所属部コード</t>
    <rPh sb="0" eb="3">
      <t>ショゾクブ</t>
    </rPh>
    <phoneticPr fontId="1"/>
  </si>
  <si>
    <t>所属部</t>
    <rPh sb="0" eb="3">
      <t>ショゾクブ</t>
    </rPh>
    <phoneticPr fontId="1"/>
  </si>
  <si>
    <t>部コード</t>
    <rPh sb="0" eb="1">
      <t>ブ</t>
    </rPh>
    <phoneticPr fontId="1"/>
  </si>
  <si>
    <t>施行区分</t>
    <rPh sb="0" eb="4">
      <t>セコウクブン</t>
    </rPh>
    <phoneticPr fontId="1"/>
  </si>
  <si>
    <t>課数</t>
    <rPh sb="0" eb="2">
      <t>カスウ</t>
    </rPh>
    <phoneticPr fontId="1"/>
  </si>
  <si>
    <t>支店フラグ</t>
    <rPh sb="0" eb="2">
      <t>シテン</t>
    </rPh>
    <phoneticPr fontId="1"/>
  </si>
  <si>
    <t>状態コード</t>
    <rPh sb="0" eb="2">
      <t>ジョウタイ</t>
    </rPh>
    <phoneticPr fontId="1"/>
  </si>
  <si>
    <t>役職コード</t>
    <rPh sb="0" eb="2">
      <t>ヤクショク</t>
    </rPh>
    <phoneticPr fontId="1"/>
  </si>
  <si>
    <t>社員コード</t>
    <rPh sb="0" eb="2">
      <t>シャイン</t>
    </rPh>
    <phoneticPr fontId="1"/>
  </si>
  <si>
    <t>NOT NULL</t>
    <phoneticPr fontId="1"/>
  </si>
  <si>
    <t>所属課コード</t>
    <rPh sb="0" eb="2">
      <t>ショゾク</t>
    </rPh>
    <rPh sb="2" eb="3">
      <t>カ</t>
    </rPh>
    <phoneticPr fontId="1"/>
  </si>
  <si>
    <t>所属区コード</t>
    <rPh sb="0" eb="2">
      <t>ショゾク</t>
    </rPh>
    <rPh sb="2" eb="3">
      <t>ク</t>
    </rPh>
    <phoneticPr fontId="1"/>
  </si>
  <si>
    <t>所属序コード</t>
    <rPh sb="0" eb="2">
      <t>ショゾク</t>
    </rPh>
    <rPh sb="2" eb="3">
      <t>ジョ</t>
    </rPh>
    <phoneticPr fontId="1"/>
  </si>
  <si>
    <t>社員コード</t>
  </si>
  <si>
    <t>社員カナ</t>
  </si>
  <si>
    <t>社員漢字</t>
  </si>
  <si>
    <t>状態コード</t>
  </si>
  <si>
    <t>銀行コード</t>
  </si>
  <si>
    <t>種別コード</t>
  </si>
  <si>
    <t>口座番号</t>
  </si>
  <si>
    <t>取扱銀行</t>
  </si>
  <si>
    <t>預金銀行コード</t>
  </si>
  <si>
    <t>預金種別コード</t>
  </si>
  <si>
    <t>預金口座番号</t>
  </si>
  <si>
    <t>預金取扱銀行</t>
  </si>
  <si>
    <t>削除日付</t>
  </si>
  <si>
    <t>その他</t>
  </si>
  <si>
    <t>●</t>
  </si>
  <si>
    <t>店名</t>
  </si>
  <si>
    <t>NOT NULL</t>
  </si>
  <si>
    <t>支払区分</t>
  </si>
  <si>
    <t>入力者</t>
  </si>
  <si>
    <t>入力日時</t>
  </si>
  <si>
    <t>DateTime</t>
    <phoneticPr fontId="1"/>
  </si>
  <si>
    <t>-</t>
    <phoneticPr fontId="1"/>
  </si>
  <si>
    <t>最終日時</t>
  </si>
  <si>
    <t>仕訳番号</t>
  </si>
  <si>
    <t>仕訳日付</t>
  </si>
  <si>
    <t>伝票種類</t>
  </si>
  <si>
    <t>精算書番号</t>
  </si>
  <si>
    <t>Int</t>
    <phoneticPr fontId="1"/>
  </si>
  <si>
    <t>精算書発行日</t>
  </si>
  <si>
    <t>出納日</t>
  </si>
  <si>
    <t>計上日</t>
  </si>
  <si>
    <t>作成日</t>
  </si>
  <si>
    <t>一連番号</t>
  </si>
  <si>
    <t>契約番号</t>
  </si>
  <si>
    <t>区分</t>
  </si>
  <si>
    <t>添付書類</t>
  </si>
  <si>
    <t>場所</t>
  </si>
  <si>
    <t>用務</t>
  </si>
  <si>
    <t>消費税コード</t>
  </si>
  <si>
    <t>分析コード</t>
  </si>
  <si>
    <t>借方科目コード</t>
  </si>
  <si>
    <t>貸方科目コード</t>
  </si>
  <si>
    <t>税込金額</t>
  </si>
  <si>
    <t>Money</t>
    <phoneticPr fontId="1"/>
  </si>
  <si>
    <t>税抜金額</t>
  </si>
  <si>
    <t>業番</t>
  </si>
  <si>
    <t>取引先コード</t>
  </si>
  <si>
    <t>名称</t>
  </si>
  <si>
    <t>分類</t>
  </si>
  <si>
    <t>摘要</t>
  </si>
  <si>
    <t>支払終了コード</t>
  </si>
  <si>
    <t>WK精算金額</t>
  </si>
  <si>
    <t>前期分の業務伝票データ</t>
    <rPh sb="0" eb="3">
      <t>ゼンキブン</t>
    </rPh>
    <rPh sb="4" eb="8">
      <t>ギョウムデンピョウ</t>
    </rPh>
    <phoneticPr fontId="1"/>
  </si>
  <si>
    <t>DateTime</t>
  </si>
  <si>
    <t>WK領収コード</t>
  </si>
  <si>
    <t>給与マスター</t>
    <rPh sb="0" eb="2">
      <t>キュウヨ</t>
    </rPh>
    <phoneticPr fontId="1"/>
  </si>
  <si>
    <t>「経理DB」で使用</t>
    <rPh sb="1" eb="3">
      <t>ケイリ</t>
    </rPh>
    <rPh sb="7" eb="9">
      <t>シヨウ</t>
    </rPh>
    <phoneticPr fontId="1"/>
  </si>
  <si>
    <t>社員マスター</t>
    <rPh sb="0" eb="2">
      <t>シャイン</t>
    </rPh>
    <phoneticPr fontId="1"/>
  </si>
  <si>
    <t>給振マスター</t>
    <rPh sb="0" eb="2">
      <t>キュウフリ</t>
    </rPh>
    <phoneticPr fontId="1"/>
  </si>
  <si>
    <t>外注費テーブル</t>
    <rPh sb="0" eb="3">
      <t>ガイチュウヒ</t>
    </rPh>
    <phoneticPr fontId="1"/>
  </si>
  <si>
    <t>業務伝票テーブル前期分</t>
    <rPh sb="0" eb="4">
      <t>ギョウムデンピョウ</t>
    </rPh>
    <rPh sb="8" eb="11">
      <t>ゼンキブン</t>
    </rPh>
    <phoneticPr fontId="1"/>
  </si>
  <si>
    <t>「外注費チェック」で使用</t>
    <rPh sb="1" eb="4">
      <t>ガイチュウヒ</t>
    </rPh>
    <rPh sb="10" eb="12">
      <t>シヨウ</t>
    </rPh>
    <phoneticPr fontId="1"/>
  </si>
  <si>
    <t>所属店テーブル財務システム用</t>
  </si>
  <si>
    <t>所属部テーブル財務システム用</t>
  </si>
  <si>
    <t>所属課テーブル財務システム用</t>
  </si>
  <si>
    <t>業務予算マスター財務システム用</t>
  </si>
  <si>
    <t>IDCODE</t>
  </si>
  <si>
    <t>業番種別</t>
  </si>
  <si>
    <t>日付</t>
  </si>
  <si>
    <t>施工部</t>
  </si>
  <si>
    <t>人件費</t>
  </si>
  <si>
    <t>福利厚生費</t>
  </si>
  <si>
    <t>旅費通信費</t>
  </si>
  <si>
    <t>車両費</t>
  </si>
  <si>
    <t>事務費</t>
  </si>
  <si>
    <t>備品費</t>
  </si>
  <si>
    <t>広告宣伝費</t>
  </si>
  <si>
    <t>建物費</t>
  </si>
  <si>
    <t>会議研修費</t>
  </si>
  <si>
    <t>会費</t>
  </si>
  <si>
    <t>渉外費</t>
  </si>
  <si>
    <t>技術提案</t>
  </si>
  <si>
    <t>合計</t>
  </si>
  <si>
    <t>Varchar</t>
  </si>
  <si>
    <t>Money</t>
  </si>
  <si>
    <t>●</t>
    <phoneticPr fontId="1"/>
  </si>
  <si>
    <t>●</t>
    <phoneticPr fontId="1"/>
  </si>
  <si>
    <t>納品日</t>
    <rPh sb="0" eb="3">
      <t>ノウヒンビ</t>
    </rPh>
    <phoneticPr fontId="1"/>
  </si>
  <si>
    <t>納品書番号</t>
    <rPh sb="0" eb="5">
      <t>ノウヒンショバンゴウ</t>
    </rPh>
    <phoneticPr fontId="1"/>
  </si>
  <si>
    <t>品名</t>
    <rPh sb="0" eb="2">
      <t>ヒンメイ</t>
    </rPh>
    <phoneticPr fontId="1"/>
  </si>
  <si>
    <t>数量</t>
    <rPh sb="0" eb="2">
      <t>スウリョウ</t>
    </rPh>
    <phoneticPr fontId="1"/>
  </si>
  <si>
    <t>単価</t>
    <rPh sb="0" eb="2">
      <t>タンカ</t>
    </rPh>
    <phoneticPr fontId="1"/>
  </si>
  <si>
    <t>税抜金額</t>
    <rPh sb="0" eb="2">
      <t>ゼイヌキ</t>
    </rPh>
    <rPh sb="2" eb="4">
      <t>キンガク</t>
    </rPh>
    <phoneticPr fontId="1"/>
  </si>
  <si>
    <t>業番</t>
    <rPh sb="0" eb="2">
      <t>ギョウバン</t>
    </rPh>
    <phoneticPr fontId="1"/>
  </si>
  <si>
    <t>細目</t>
    <rPh sb="0" eb="2">
      <t>サイモク</t>
    </rPh>
    <phoneticPr fontId="1"/>
  </si>
  <si>
    <t>顧客担当</t>
    <rPh sb="0" eb="4">
      <t>コキャクタントウ</t>
    </rPh>
    <phoneticPr fontId="1"/>
  </si>
  <si>
    <t>摘要</t>
    <rPh sb="0" eb="2">
      <t>テキヨウ</t>
    </rPh>
    <phoneticPr fontId="1"/>
  </si>
  <si>
    <t>業務区分コード</t>
    <rPh sb="0" eb="4">
      <t>ギョウムクブン</t>
    </rPh>
    <phoneticPr fontId="1"/>
  </si>
  <si>
    <t>施工部コード</t>
    <rPh sb="0" eb="3">
      <t>セコウブ</t>
    </rPh>
    <phoneticPr fontId="1"/>
  </si>
  <si>
    <t>施工課コード</t>
    <rPh sb="0" eb="3">
      <t>セコウカ</t>
    </rPh>
    <phoneticPr fontId="1"/>
  </si>
  <si>
    <t>納品日指定</t>
    <rPh sb="0" eb="5">
      <t>ノウヒンビシテイ</t>
    </rPh>
    <phoneticPr fontId="1"/>
  </si>
  <si>
    <t>税込金額</t>
    <rPh sb="0" eb="4">
      <t>ゼイコミキンガク</t>
    </rPh>
    <phoneticPr fontId="1"/>
  </si>
  <si>
    <t>Errナンバー1</t>
  </si>
  <si>
    <t>Errナンバー2</t>
  </si>
  <si>
    <t>Errナンバー3</t>
  </si>
  <si>
    <t>Errナンバー4</t>
  </si>
  <si>
    <t>Errナンバー5</t>
  </si>
  <si>
    <t>Errナンバー6</t>
  </si>
  <si>
    <t>Errナンバー7</t>
  </si>
  <si>
    <t>Errナンバー8</t>
  </si>
  <si>
    <t>Errナンバー9</t>
  </si>
  <si>
    <t>Varchar</t>
    <phoneticPr fontId="1"/>
  </si>
  <si>
    <t>取引先コード</t>
    <rPh sb="0" eb="3">
      <t>トリヒキサキ</t>
    </rPh>
    <phoneticPr fontId="1"/>
  </si>
  <si>
    <t>計上日</t>
    <rPh sb="0" eb="3">
      <t>ケイジョウビ</t>
    </rPh>
    <phoneticPr fontId="1"/>
  </si>
  <si>
    <t>場所</t>
    <rPh sb="0" eb="2">
      <t>バショ</t>
    </rPh>
    <phoneticPr fontId="1"/>
  </si>
  <si>
    <t>契約番号</t>
    <rPh sb="0" eb="4">
      <t>ケイヤクバンゴウ</t>
    </rPh>
    <phoneticPr fontId="1"/>
  </si>
  <si>
    <t>中京Cデータ税込</t>
  </si>
  <si>
    <t>中京Cデータ税込BK</t>
    <phoneticPr fontId="1"/>
  </si>
  <si>
    <t>「支払承認内訳システム」で使用</t>
    <rPh sb="13" eb="15">
      <t>シヨウ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</si>
</sst>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yyyy/mm/dd"/>
  </numFmts>
  <fonts count="1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11"/>
      <name val="Meiryo UI"/>
      <family val="3"/>
      <charset val="128"/>
    </font>
    <font>
      <sz val="9"/>
      <name val="Meiryo UI"/>
      <family val="3"/>
      <charset val="128"/>
    </font>
    <font>
      <sz val="9"/>
      <color indexed="10"/>
      <name val="Meiryo UI"/>
      <family val="3"/>
      <charset val="128"/>
    </font>
    <font>
      <sz val="8"/>
      <name val="Meiryo UI"/>
      <family val="3"/>
      <charset val="128"/>
    </font>
    <font>
      <u/>
      <sz val="10"/>
      <color indexed="12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94">
    <xf numFmtId="0" fontId="0" fillId="0" borderId="0" xfId="0"/>
    <xf numFmtId="0" fontId="4" fillId="0" borderId="0" xfId="2" applyFont="1" applyAlignment="1">
      <alignment wrapText="1"/>
    </xf>
    <xf numFmtId="0" fontId="4" fillId="0" borderId="0" xfId="2" applyFont="1"/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wrapText="1"/>
    </xf>
    <xf numFmtId="0" fontId="4" fillId="2" borderId="12" xfId="0" applyFont="1" applyFill="1" applyBorder="1" applyAlignment="1">
      <alignment vertical="top"/>
    </xf>
    <xf numFmtId="0" fontId="4" fillId="2" borderId="13" xfId="2" applyFont="1" applyFill="1" applyBorder="1" applyAlignment="1">
      <alignment vertical="top"/>
    </xf>
    <xf numFmtId="0" fontId="4" fillId="2" borderId="14" xfId="0" applyFont="1" applyFill="1" applyBorder="1" applyAlignment="1">
      <alignment vertical="top" wrapText="1"/>
    </xf>
    <xf numFmtId="0" fontId="4" fillId="0" borderId="15" xfId="0" applyFont="1" applyBorder="1" applyAlignment="1">
      <alignment vertical="top"/>
    </xf>
    <xf numFmtId="0" fontId="4" fillId="0" borderId="4" xfId="2" applyFont="1" applyBorder="1" applyAlignment="1">
      <alignment vertical="top"/>
    </xf>
    <xf numFmtId="0" fontId="4" fillId="0" borderId="16" xfId="0" applyFont="1" applyBorder="1" applyAlignment="1">
      <alignment vertical="top" wrapText="1"/>
    </xf>
    <xf numFmtId="0" fontId="4" fillId="0" borderId="17" xfId="0" applyFont="1" applyBorder="1" applyAlignment="1">
      <alignment vertical="top"/>
    </xf>
    <xf numFmtId="0" fontId="4" fillId="0" borderId="18" xfId="2" applyFont="1" applyBorder="1" applyAlignment="1">
      <alignment vertical="top"/>
    </xf>
    <xf numFmtId="0" fontId="4" fillId="0" borderId="19" xfId="0" applyFont="1" applyBorder="1" applyAlignment="1">
      <alignment vertical="top" wrapText="1"/>
    </xf>
    <xf numFmtId="0" fontId="4" fillId="0" borderId="20" xfId="0" applyFont="1" applyBorder="1" applyAlignment="1">
      <alignment vertical="top"/>
    </xf>
    <xf numFmtId="0" fontId="4" fillId="0" borderId="21" xfId="2" applyFont="1" applyBorder="1" applyAlignment="1">
      <alignment vertical="top"/>
    </xf>
    <xf numFmtId="0" fontId="4" fillId="0" borderId="22" xfId="0" applyFont="1" applyBorder="1" applyAlignment="1">
      <alignment vertical="top" wrapText="1"/>
    </xf>
    <xf numFmtId="0" fontId="4" fillId="0" borderId="22" xfId="0" applyFont="1" applyFill="1" applyBorder="1" applyAlignment="1">
      <alignment vertical="top" wrapText="1"/>
    </xf>
    <xf numFmtId="0" fontId="5" fillId="0" borderId="0" xfId="0" applyFont="1" applyBorder="1"/>
    <xf numFmtId="0" fontId="5" fillId="0" borderId="7" xfId="0" applyFont="1" applyBorder="1"/>
    <xf numFmtId="0" fontId="5" fillId="0" borderId="23" xfId="0" applyFont="1" applyBorder="1"/>
    <xf numFmtId="0" fontId="4" fillId="2" borderId="12" xfId="0" applyFont="1" applyFill="1" applyBorder="1"/>
    <xf numFmtId="0" fontId="5" fillId="2" borderId="24" xfId="0" applyFont="1" applyFill="1" applyBorder="1"/>
    <xf numFmtId="0" fontId="4" fillId="2" borderId="14" xfId="0" applyFont="1" applyFill="1" applyBorder="1" applyAlignment="1">
      <alignment wrapText="1"/>
    </xf>
    <xf numFmtId="0" fontId="4" fillId="0" borderId="16" xfId="2" applyFont="1" applyBorder="1" applyAlignment="1">
      <alignment vertical="top" wrapText="1"/>
    </xf>
    <xf numFmtId="0" fontId="4" fillId="0" borderId="19" xfId="2" applyFont="1" applyFill="1" applyBorder="1" applyAlignment="1">
      <alignment horizontal="left" vertical="top" wrapText="1"/>
    </xf>
    <xf numFmtId="0" fontId="4" fillId="0" borderId="22" xfId="2" applyFont="1" applyFill="1" applyBorder="1" applyAlignment="1">
      <alignment horizontal="left" vertical="top" wrapText="1"/>
    </xf>
    <xf numFmtId="177" fontId="4" fillId="0" borderId="0" xfId="2" applyNumberFormat="1" applyFont="1" applyAlignment="1">
      <alignment vertical="top" wrapText="1"/>
    </xf>
    <xf numFmtId="177" fontId="4" fillId="2" borderId="13" xfId="2" applyNumberFormat="1" applyFont="1" applyFill="1" applyBorder="1" applyAlignment="1">
      <alignment horizontal="center" vertical="top"/>
    </xf>
    <xf numFmtId="177" fontId="4" fillId="0" borderId="4" xfId="2" applyNumberFormat="1" applyFont="1" applyBorder="1" applyAlignment="1">
      <alignment horizontal="center" vertical="top"/>
    </xf>
    <xf numFmtId="177" fontId="4" fillId="0" borderId="21" xfId="2" applyNumberFormat="1" applyFont="1" applyFill="1" applyBorder="1" applyAlignment="1">
      <alignment horizontal="center" vertical="top"/>
    </xf>
    <xf numFmtId="177" fontId="4" fillId="0" borderId="18" xfId="2" applyNumberFormat="1" applyFont="1" applyFill="1" applyBorder="1" applyAlignment="1">
      <alignment horizontal="center" vertical="top"/>
    </xf>
    <xf numFmtId="177" fontId="4" fillId="0" borderId="0" xfId="0" applyNumberFormat="1" applyFont="1" applyAlignment="1">
      <alignment horizontal="center" vertical="top"/>
    </xf>
    <xf numFmtId="0" fontId="4" fillId="0" borderId="1" xfId="2" applyFont="1" applyBorder="1" applyAlignment="1">
      <alignment horizontal="center" vertical="center"/>
    </xf>
    <xf numFmtId="0" fontId="4" fillId="0" borderId="0" xfId="2" applyFont="1" applyAlignment="1">
      <alignment vertical="center"/>
    </xf>
    <xf numFmtId="176" fontId="4" fillId="0" borderId="1" xfId="2" applyNumberFormat="1" applyFont="1" applyBorder="1" applyAlignment="1">
      <alignment horizontal="center" vertical="center"/>
    </xf>
    <xf numFmtId="0" fontId="4" fillId="0" borderId="0" xfId="2" applyFont="1" applyBorder="1"/>
    <xf numFmtId="0" fontId="4" fillId="0" borderId="0" xfId="2" applyFont="1" applyBorder="1" applyAlignment="1">
      <alignment horizontal="left"/>
    </xf>
    <xf numFmtId="0" fontId="6" fillId="0" borderId="2" xfId="2" applyFont="1" applyFill="1" applyBorder="1" applyAlignment="1">
      <alignment vertical="top" wrapText="1"/>
    </xf>
    <xf numFmtId="0" fontId="6" fillId="0" borderId="2" xfId="2" applyFont="1" applyBorder="1" applyAlignment="1">
      <alignment vertical="top" wrapText="1"/>
    </xf>
    <xf numFmtId="0" fontId="6" fillId="0" borderId="0" xfId="2" applyFont="1" applyFill="1" applyBorder="1" applyAlignment="1">
      <alignment vertical="top" wrapText="1"/>
    </xf>
    <xf numFmtId="0" fontId="6" fillId="0" borderId="3" xfId="2" applyFont="1" applyFill="1" applyBorder="1" applyAlignment="1">
      <alignment horizontal="left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0" xfId="2" applyFont="1" applyBorder="1" applyAlignment="1">
      <alignment vertical="top" wrapText="1"/>
    </xf>
    <xf numFmtId="0" fontId="6" fillId="0" borderId="0" xfId="2" applyFont="1" applyFill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8" fillId="0" borderId="0" xfId="2" applyFont="1" applyFill="1" applyAlignment="1">
      <alignment vertical="top"/>
    </xf>
    <xf numFmtId="0" fontId="8" fillId="0" borderId="0" xfId="2" applyFont="1" applyAlignment="1">
      <alignment vertical="top"/>
    </xf>
    <xf numFmtId="0" fontId="8" fillId="0" borderId="0" xfId="2" applyFont="1" applyFill="1" applyAlignment="1">
      <alignment vertical="top" wrapText="1"/>
    </xf>
    <xf numFmtId="0" fontId="8" fillId="0" borderId="0" xfId="2" applyFont="1"/>
    <xf numFmtId="0" fontId="4" fillId="2" borderId="9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 textRotation="255"/>
    </xf>
    <xf numFmtId="176" fontId="6" fillId="0" borderId="4" xfId="2" applyNumberFormat="1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/>
    </xf>
    <xf numFmtId="0" fontId="6" fillId="0" borderId="4" xfId="2" applyFont="1" applyFill="1" applyBorder="1" applyAlignment="1">
      <alignment vertical="top" wrapText="1"/>
    </xf>
    <xf numFmtId="176" fontId="6" fillId="0" borderId="21" xfId="2" applyNumberFormat="1" applyFont="1" applyFill="1" applyBorder="1" applyAlignment="1">
      <alignment vertical="top" wrapText="1"/>
    </xf>
    <xf numFmtId="0" fontId="4" fillId="0" borderId="21" xfId="0" applyFont="1" applyFill="1" applyBorder="1" applyAlignment="1">
      <alignment vertical="top"/>
    </xf>
    <xf numFmtId="0" fontId="6" fillId="0" borderId="21" xfId="2" applyFont="1" applyFill="1" applyBorder="1" applyAlignment="1">
      <alignment vertical="top" wrapText="1"/>
    </xf>
    <xf numFmtId="0" fontId="6" fillId="0" borderId="15" xfId="2" applyFont="1" applyBorder="1" applyAlignment="1">
      <alignment vertical="top" wrapText="1"/>
    </xf>
    <xf numFmtId="0" fontId="6" fillId="0" borderId="16" xfId="2" applyFont="1" applyFill="1" applyBorder="1" applyAlignment="1">
      <alignment vertical="top" wrapText="1"/>
    </xf>
    <xf numFmtId="0" fontId="6" fillId="0" borderId="20" xfId="2" applyFont="1" applyBorder="1" applyAlignment="1">
      <alignment vertical="top" wrapText="1"/>
    </xf>
    <xf numFmtId="0" fontId="6" fillId="0" borderId="22" xfId="2" applyFont="1" applyFill="1" applyBorder="1" applyAlignment="1">
      <alignment vertical="top" wrapText="1"/>
    </xf>
    <xf numFmtId="0" fontId="7" fillId="0" borderId="22" xfId="2" applyFont="1" applyFill="1" applyBorder="1" applyAlignment="1">
      <alignment vertical="top" wrapText="1"/>
    </xf>
    <xf numFmtId="0" fontId="6" fillId="0" borderId="17" xfId="2" applyFont="1" applyBorder="1" applyAlignment="1">
      <alignment vertical="top" wrapText="1"/>
    </xf>
    <xf numFmtId="176" fontId="6" fillId="0" borderId="18" xfId="2" applyNumberFormat="1" applyFont="1" applyFill="1" applyBorder="1" applyAlignment="1">
      <alignment vertical="top" wrapText="1"/>
    </xf>
    <xf numFmtId="0" fontId="6" fillId="0" borderId="18" xfId="2" applyFont="1" applyFill="1" applyBorder="1" applyAlignment="1">
      <alignment vertical="top" wrapText="1"/>
    </xf>
    <xf numFmtId="0" fontId="7" fillId="0" borderId="19" xfId="2" applyFont="1" applyFill="1" applyBorder="1" applyAlignment="1">
      <alignment vertical="top" wrapText="1"/>
    </xf>
    <xf numFmtId="0" fontId="9" fillId="0" borderId="0" xfId="1" applyFont="1" applyBorder="1" applyAlignment="1" applyProtection="1"/>
    <xf numFmtId="0" fontId="9" fillId="0" borderId="23" xfId="1" applyFont="1" applyBorder="1" applyAlignment="1" applyProtection="1"/>
    <xf numFmtId="0" fontId="4" fillId="0" borderId="23" xfId="0" applyFont="1" applyBorder="1"/>
    <xf numFmtId="0" fontId="4" fillId="0" borderId="7" xfId="0" applyFont="1" applyBorder="1"/>
    <xf numFmtId="0" fontId="4" fillId="2" borderId="9" xfId="2" applyFont="1" applyFill="1" applyBorder="1" applyAlignment="1">
      <alignment horizontal="center" vertical="center"/>
    </xf>
    <xf numFmtId="176" fontId="6" fillId="0" borderId="21" xfId="2" applyNumberFormat="1" applyFont="1" applyFill="1" applyBorder="1" applyAlignment="1">
      <alignment horizontal="right" vertical="top" wrapText="1"/>
    </xf>
    <xf numFmtId="0" fontId="8" fillId="0" borderId="21" xfId="2" applyFont="1" applyBorder="1" applyAlignment="1">
      <alignment vertical="top"/>
    </xf>
    <xf numFmtId="0" fontId="8" fillId="0" borderId="22" xfId="2" applyFont="1" applyBorder="1" applyAlignment="1">
      <alignment vertical="top"/>
    </xf>
    <xf numFmtId="0" fontId="8" fillId="0" borderId="7" xfId="2" applyFont="1" applyBorder="1" applyAlignment="1">
      <alignment vertical="top"/>
    </xf>
    <xf numFmtId="0" fontId="8" fillId="0" borderId="29" xfId="2" applyFont="1" applyBorder="1" applyAlignment="1">
      <alignment vertical="top"/>
    </xf>
    <xf numFmtId="0" fontId="8" fillId="0" borderId="30" xfId="2" applyFont="1" applyBorder="1" applyAlignment="1">
      <alignment vertical="top"/>
    </xf>
    <xf numFmtId="0" fontId="8" fillId="0" borderId="31" xfId="2" applyFont="1" applyBorder="1" applyAlignment="1">
      <alignment vertical="top"/>
    </xf>
    <xf numFmtId="0" fontId="4" fillId="2" borderId="9" xfId="2" applyFont="1" applyFill="1" applyBorder="1" applyAlignment="1">
      <alignment horizontal="center" vertical="center"/>
    </xf>
    <xf numFmtId="0" fontId="4" fillId="2" borderId="11" xfId="2" applyFont="1" applyFill="1" applyBorder="1" applyAlignment="1">
      <alignment horizontal="center" vertical="center"/>
    </xf>
    <xf numFmtId="0" fontId="4" fillId="2" borderId="9" xfId="2" applyFont="1" applyFill="1" applyBorder="1" applyAlignment="1">
      <alignment horizontal="center" vertical="center"/>
    </xf>
    <xf numFmtId="0" fontId="4" fillId="2" borderId="26" xfId="2" applyFont="1" applyFill="1" applyBorder="1" applyAlignment="1">
      <alignment horizontal="center" vertical="center"/>
    </xf>
    <xf numFmtId="0" fontId="4" fillId="2" borderId="25" xfId="2" applyFont="1" applyFill="1" applyBorder="1" applyAlignment="1">
      <alignment horizontal="center" vertical="center"/>
    </xf>
    <xf numFmtId="0" fontId="4" fillId="2" borderId="27" xfId="2" applyFont="1" applyFill="1" applyBorder="1" applyAlignment="1">
      <alignment horizontal="center" vertical="center"/>
    </xf>
    <xf numFmtId="0" fontId="4" fillId="2" borderId="28" xfId="2" applyFont="1" applyFill="1" applyBorder="1" applyAlignment="1">
      <alignment horizontal="center" vertical="center"/>
    </xf>
    <xf numFmtId="0" fontId="4" fillId="2" borderId="10" xfId="2" applyFont="1" applyFill="1" applyBorder="1" applyAlignment="1">
      <alignment horizontal="center" vertical="center"/>
    </xf>
    <xf numFmtId="0" fontId="4" fillId="2" borderId="8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left" vertical="center"/>
    </xf>
    <xf numFmtId="0" fontId="4" fillId="0" borderId="5" xfId="2" applyFont="1" applyBorder="1" applyAlignment="1">
      <alignment vertical="center"/>
    </xf>
    <xf numFmtId="0" fontId="4" fillId="0" borderId="6" xfId="2" applyFont="1" applyBorder="1" applyAlignment="1">
      <alignment vertical="center"/>
    </xf>
    <xf numFmtId="176" fontId="6" fillId="0" borderId="4" xfId="2" applyNumberFormat="1" applyFont="1" applyFill="1" applyBorder="1" applyAlignment="1">
      <alignment horizontal="right" vertical="top" wrapText="1"/>
    </xf>
  </cellXfs>
  <cellStyles count="3">
    <cellStyle name="ハイパーリンク" xfId="1" builtinId="8"/>
    <cellStyle name="標準" xfId="0" builtinId="0"/>
    <cellStyle name="標準_テーブル項目定義(案)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6/relationships/attachedToolbars" Target="attachedToolbars.bin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4</xdr:col>
      <xdr:colOff>0</xdr:colOff>
      <xdr:row>6</xdr:row>
      <xdr:rowOff>0</xdr:rowOff>
    </xdr:to>
    <xdr:sp macro="" textlink="">
      <xdr:nvSpPr>
        <xdr:cNvPr id="326665" name="Text Box 9"/>
        <xdr:cNvSpPr txBox="1">
          <a:spLocks noChangeArrowheads="1"/>
        </xdr:cNvSpPr>
      </xdr:nvSpPr>
      <xdr:spPr bwMode="auto">
        <a:xfrm>
          <a:off x="9925050" y="742950"/>
          <a:ext cx="0" cy="190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作成者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0</xdr:colOff>
      <xdr:row>0</xdr:row>
      <xdr:rowOff>0</xdr:rowOff>
    </xdr:to>
    <xdr:grpSp>
      <xdr:nvGrpSpPr>
        <xdr:cNvPr id="326722" name="Group 66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26676" name="Text Box 20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テーブル一覧</a:t>
            </a:r>
          </a:p>
        </xdr:txBody>
      </xdr:sp>
      <xdr:grpSp>
        <xdr:nvGrpSpPr>
          <xdr:cNvPr id="326683" name="Group 27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26677" name="Text Box 21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6678" name="Text Box 22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26679" name="Text Box 23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26684" name="Group 28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26685" name="Text Box 29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26686" name="Text Box 30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26687" name="Text Box 31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26690" name="Group 34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26688" name="Text Box 3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26689" name="Text Box 3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2005/08/08</a:t>
              </a:r>
            </a:p>
          </xdr:txBody>
        </xdr:sp>
      </xdr:grpSp>
      <xdr:grpSp>
        <xdr:nvGrpSpPr>
          <xdr:cNvPr id="326691" name="Group 35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26692" name="Text Box 36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26693" name="Text Box 37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4" name="Group 38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26695" name="Text Box 39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26696" name="Text Box 40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697" name="Group 41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26698" name="Text Box 42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26699" name="Text Box 43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03" name="Group 47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26704" name="Text Box 48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26705" name="Text Box 49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26721" name="Group 6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26720" name="Group 64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26713" name="Text Box 5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14" name="Text Box 5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26719" name="Group 63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26709" name="Text Box 53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26707" name="Text Box 5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3</xdr:col>
      <xdr:colOff>5410200</xdr:colOff>
      <xdr:row>2</xdr:row>
      <xdr:rowOff>190500</xdr:rowOff>
    </xdr:to>
    <xdr:grpSp>
      <xdr:nvGrpSpPr>
        <xdr:cNvPr id="326723" name="Group 67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6724" name="Text Box 68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テーブル一覧</a:t>
            </a:r>
          </a:p>
        </xdr:txBody>
      </xdr:sp>
      <xdr:sp macro="" textlink="">
        <xdr:nvSpPr>
          <xdr:cNvPr id="326725" name="Text Box 69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6726" name="Text Box 70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7" name="Text Box 71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6728" name="Text Box 72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29" name="Text Box 73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6730" name="Text Box 74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6731" name="Text Box 75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2" name="Text Box 76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3" name="Text Box 77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6734" name="Text Box 78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53625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12</xdr:col>
      <xdr:colOff>2667000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171450</xdr:rowOff>
    </xdr:from>
    <xdr:to>
      <xdr:col>3</xdr:col>
      <xdr:colOff>6610350</xdr:colOff>
      <xdr:row>2</xdr:row>
      <xdr:rowOff>180975</xdr:rowOff>
    </xdr:to>
    <xdr:grpSp>
      <xdr:nvGrpSpPr>
        <xdr:cNvPr id="327759" name="Group 79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27760" name="Text Box 80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変更履歴</a:t>
            </a:r>
          </a:p>
        </xdr:txBody>
      </xdr:sp>
      <xdr:sp macro="" textlink="">
        <xdr:nvSpPr>
          <xdr:cNvPr id="327761" name="Text Box 81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27762" name="Text Box 82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3" name="Text Box 83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27764" name="Text Box 84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 sz="1000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 sz="10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5" name="Text Box 85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27766" name="Text Box 86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27767" name="Text Box 87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8" name="Text Box 88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7769" name="Text Box 89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4</a:t>
            </a:r>
          </a:p>
        </xdr:txBody>
      </xdr:sp>
      <xdr:sp macro="" textlink="">
        <xdr:nvSpPr>
          <xdr:cNvPr id="327770" name="Text Box 90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外注</a:t>
            </a: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Check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07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30013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0013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30013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00135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00136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00137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300138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300139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300140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0141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300142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300143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300144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300145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300146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300147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4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300149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300150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1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300152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300153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4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300155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300156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300157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300158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300159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300160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300161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300162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300163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0016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0016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0016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0016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6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0016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30017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30017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0017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9525</xdr:colOff>
      <xdr:row>0</xdr:row>
      <xdr:rowOff>0</xdr:rowOff>
    </xdr:to>
    <xdr:grpSp>
      <xdr:nvGrpSpPr>
        <xdr:cNvPr id="2" name="Group 100"/>
        <xdr:cNvGrpSpPr>
          <a:grpSpLocks/>
        </xdr:cNvGrpSpPr>
      </xdr:nvGrpSpPr>
      <xdr:grpSpPr bwMode="auto">
        <a:xfrm>
          <a:off x="0" y="0"/>
          <a:ext cx="9925050" cy="0"/>
          <a:chOff x="0" y="1"/>
          <a:chExt cx="1042" cy="57"/>
        </a:xfrm>
      </xdr:grpSpPr>
      <xdr:sp macro="" textlink="">
        <xdr:nvSpPr>
          <xdr:cNvPr id="3" name="Text Box 101"/>
          <xdr:cNvSpPr txBox="1">
            <a:spLocks noChangeArrowheads="1"/>
          </xdr:cNvSpPr>
        </xdr:nvSpPr>
        <xdr:spPr bwMode="auto">
          <a:xfrm>
            <a:off x="0" y="1"/>
            <a:ext cx="181" cy="57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</a:rPr>
              <a:t>テーブル定義</a:t>
            </a:r>
          </a:p>
        </xdr:txBody>
      </xdr:sp>
      <xdr:grpSp>
        <xdr:nvGrpSpPr>
          <xdr:cNvPr id="4" name="Group 102"/>
          <xdr:cNvGrpSpPr>
            <a:grpSpLocks/>
          </xdr:cNvGrpSpPr>
        </xdr:nvGrpSpPr>
        <xdr:grpSpPr bwMode="auto">
          <a:xfrm>
            <a:off x="181" y="1"/>
            <a:ext cx="164" cy="57"/>
            <a:chOff x="181" y="596"/>
            <a:chExt cx="215" cy="57"/>
          </a:xfrm>
        </xdr:grpSpPr>
        <xdr:sp macro="" textlink="">
          <xdr:nvSpPr>
            <xdr:cNvPr id="31" name="Text Box 103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システム</a:t>
              </a:r>
            </a:p>
          </xdr:txBody>
        </xdr:sp>
        <xdr:sp macro="" textlink="">
          <xdr:nvSpPr>
            <xdr:cNvPr id="32" name="Text Box 104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2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交通反則事務管理</a:t>
              </a:r>
            </a:p>
          </xdr:txBody>
        </xdr:sp>
        <xdr:sp macro="" textlink="">
          <xdr:nvSpPr>
            <xdr:cNvPr id="33" name="Text Box 105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ID：MDA</a:t>
              </a:r>
            </a:p>
          </xdr:txBody>
        </xdr:sp>
      </xdr:grpSp>
      <xdr:grpSp>
        <xdr:nvGrpSpPr>
          <xdr:cNvPr id="5" name="Group 106"/>
          <xdr:cNvGrpSpPr>
            <a:grpSpLocks/>
          </xdr:cNvGrpSpPr>
        </xdr:nvGrpSpPr>
        <xdr:grpSpPr bwMode="auto">
          <a:xfrm>
            <a:off x="345" y="1"/>
            <a:ext cx="164" cy="57"/>
            <a:chOff x="181" y="596"/>
            <a:chExt cx="215" cy="57"/>
          </a:xfrm>
        </xdr:grpSpPr>
        <xdr:sp macro="" textlink="">
          <xdr:nvSpPr>
            <xdr:cNvPr id="28" name="Text Box 107"/>
            <xdr:cNvSpPr txBox="1">
              <a:spLocks noChangeArrowheads="1"/>
            </xdr:cNvSpPr>
          </xdr:nvSpPr>
          <xdr:spPr bwMode="auto">
            <a:xfrm>
              <a:off x="181" y="596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サブシステム</a:t>
              </a:r>
            </a:p>
          </xdr:txBody>
        </xdr:sp>
        <xdr:sp macro="" textlink="">
          <xdr:nvSpPr>
            <xdr:cNvPr id="29" name="Text Box 108"/>
            <xdr:cNvSpPr txBox="1">
              <a:spLocks noChangeArrowheads="1"/>
            </xdr:cNvSpPr>
          </xdr:nvSpPr>
          <xdr:spPr bwMode="auto">
            <a:xfrm>
              <a:off x="181" y="612"/>
              <a:ext cx="215" cy="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endParaRPr lang="ja-JP"/>
            </a:p>
          </xdr:txBody>
        </xdr:sp>
        <xdr:sp macro="" textlink="">
          <xdr:nvSpPr>
            <xdr:cNvPr id="30" name="Text Box 109"/>
            <xdr:cNvSpPr txBox="1">
              <a:spLocks noChangeArrowheads="1"/>
            </xdr:cNvSpPr>
          </xdr:nvSpPr>
          <xdr:spPr bwMode="auto">
            <a:xfrm>
              <a:off x="181" y="637"/>
              <a:ext cx="215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ID：</a:t>
              </a:r>
            </a:p>
          </xdr:txBody>
        </xdr:sp>
      </xdr:grpSp>
      <xdr:grpSp>
        <xdr:nvGrpSpPr>
          <xdr:cNvPr id="6" name="Group 110"/>
          <xdr:cNvGrpSpPr>
            <a:grpSpLocks/>
          </xdr:cNvGrpSpPr>
        </xdr:nvGrpSpPr>
        <xdr:grpSpPr bwMode="auto">
          <a:xfrm>
            <a:off x="509" y="1"/>
            <a:ext cx="80" cy="57"/>
            <a:chOff x="509" y="596"/>
            <a:chExt cx="80" cy="57"/>
          </a:xfrm>
        </xdr:grpSpPr>
        <xdr:sp macro="" textlink="">
          <xdr:nvSpPr>
            <xdr:cNvPr id="26" name="Text Box 111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年　月　日</a:t>
              </a:r>
            </a:p>
          </xdr:txBody>
        </xdr:sp>
        <xdr:sp macro="" textlink="">
          <xdr:nvSpPr>
            <xdr:cNvPr id="27" name="Text Box 112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2005/08/0aa</a:t>
              </a:r>
            </a:p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8</a:t>
              </a:r>
            </a:p>
          </xdr:txBody>
        </xdr:sp>
      </xdr:grpSp>
      <xdr:grpSp>
        <xdr:nvGrpSpPr>
          <xdr:cNvPr id="7" name="Group 113"/>
          <xdr:cNvGrpSpPr>
            <a:grpSpLocks/>
          </xdr:cNvGrpSpPr>
        </xdr:nvGrpSpPr>
        <xdr:grpSpPr bwMode="auto">
          <a:xfrm>
            <a:off x="589" y="1"/>
            <a:ext cx="62" cy="57"/>
            <a:chOff x="509" y="596"/>
            <a:chExt cx="80" cy="57"/>
          </a:xfrm>
        </xdr:grpSpPr>
        <xdr:sp macro="" textlink="">
          <xdr:nvSpPr>
            <xdr:cNvPr id="24" name="Text Box 114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版</a:t>
              </a:r>
            </a:p>
          </xdr:txBody>
        </xdr:sp>
        <xdr:sp macro="" textlink="">
          <xdr:nvSpPr>
            <xdr:cNvPr id="25" name="Text Box 115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8" name="Group 116"/>
          <xdr:cNvGrpSpPr>
            <a:grpSpLocks/>
          </xdr:cNvGrpSpPr>
        </xdr:nvGrpSpPr>
        <xdr:grpSpPr bwMode="auto">
          <a:xfrm>
            <a:off x="731" y="1"/>
            <a:ext cx="80" cy="57"/>
            <a:chOff x="509" y="596"/>
            <a:chExt cx="80" cy="57"/>
          </a:xfrm>
        </xdr:grpSpPr>
        <xdr:sp macro="" textlink="">
          <xdr:nvSpPr>
            <xdr:cNvPr id="22" name="Text Box 117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査閲</a:t>
              </a:r>
            </a:p>
          </xdr:txBody>
        </xdr:sp>
        <xdr:sp macro="" textlink="">
          <xdr:nvSpPr>
            <xdr:cNvPr id="23" name="Text Box 118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9" name="Group 119"/>
          <xdr:cNvGrpSpPr>
            <a:grpSpLocks/>
          </xdr:cNvGrpSpPr>
        </xdr:nvGrpSpPr>
        <xdr:grpSpPr bwMode="auto">
          <a:xfrm>
            <a:off x="651" y="1"/>
            <a:ext cx="80" cy="57"/>
            <a:chOff x="509" y="596"/>
            <a:chExt cx="80" cy="57"/>
          </a:xfrm>
        </xdr:grpSpPr>
        <xdr:sp macro="" textlink="">
          <xdr:nvSpPr>
            <xdr:cNvPr id="20" name="Text Box 120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承認</a:t>
              </a:r>
            </a:p>
          </xdr:txBody>
        </xdr:sp>
        <xdr:sp macro="" textlink="">
          <xdr:nvSpPr>
            <xdr:cNvPr id="21" name="Text Box 121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0" name="Group 122"/>
          <xdr:cNvGrpSpPr>
            <a:grpSpLocks/>
          </xdr:cNvGrpSpPr>
        </xdr:nvGrpSpPr>
        <xdr:grpSpPr bwMode="auto">
          <a:xfrm>
            <a:off x="811" y="1"/>
            <a:ext cx="80" cy="57"/>
            <a:chOff x="509" y="596"/>
            <a:chExt cx="80" cy="57"/>
          </a:xfrm>
        </xdr:grpSpPr>
        <xdr:sp macro="" textlink="">
          <xdr:nvSpPr>
            <xdr:cNvPr id="18" name="Text Box 123"/>
            <xdr:cNvSpPr txBox="1">
              <a:spLocks noChangeArrowheads="1"/>
            </xdr:cNvSpPr>
          </xdr:nvSpPr>
          <xdr:spPr bwMode="auto">
            <a:xfrm>
              <a:off x="509" y="596"/>
              <a:ext cx="80" cy="16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担当</a:t>
              </a:r>
            </a:p>
          </xdr:txBody>
        </xdr:sp>
        <xdr:sp macro="" textlink="">
          <xdr:nvSpPr>
            <xdr:cNvPr id="19" name="Text Box 124"/>
            <xdr:cNvSpPr txBox="1">
              <a:spLocks noChangeArrowheads="1"/>
            </xdr:cNvSpPr>
          </xdr:nvSpPr>
          <xdr:spPr bwMode="auto">
            <a:xfrm>
              <a:off x="509" y="612"/>
              <a:ext cx="80" cy="41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00CC99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ja-JP" altLang="en-US"/>
            </a:p>
          </xdr:txBody>
        </xdr:sp>
      </xdr:grpSp>
      <xdr:grpSp>
        <xdr:nvGrpSpPr>
          <xdr:cNvPr id="11" name="Group 125"/>
          <xdr:cNvGrpSpPr>
            <a:grpSpLocks/>
          </xdr:cNvGrpSpPr>
        </xdr:nvGrpSpPr>
        <xdr:grpSpPr bwMode="auto">
          <a:xfrm>
            <a:off x="891" y="1"/>
            <a:ext cx="151" cy="57"/>
            <a:chOff x="891" y="1"/>
            <a:chExt cx="151" cy="57"/>
          </a:xfrm>
        </xdr:grpSpPr>
        <xdr:grpSp>
          <xdr:nvGrpSpPr>
            <xdr:cNvPr id="12" name="Group 126"/>
            <xdr:cNvGrpSpPr>
              <a:grpSpLocks/>
            </xdr:cNvGrpSpPr>
          </xdr:nvGrpSpPr>
          <xdr:grpSpPr bwMode="auto">
            <a:xfrm>
              <a:off x="891" y="29"/>
              <a:ext cx="151" cy="29"/>
              <a:chOff x="891" y="29"/>
              <a:chExt cx="151" cy="29"/>
            </a:xfrm>
          </xdr:grpSpPr>
          <xdr:sp macro="" textlink="">
            <xdr:nvSpPr>
              <xdr:cNvPr id="16" name="Text Box 127"/>
              <xdr:cNvSpPr txBox="1">
                <a:spLocks noChangeArrowheads="1"/>
              </xdr:cNvSpPr>
            </xdr:nvSpPr>
            <xdr:spPr bwMode="auto">
              <a:xfrm>
                <a:off x="891" y="29"/>
                <a:ext cx="151" cy="29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27432" bIns="18288" anchor="ctr" upright="1"/>
              <a:lstStyle/>
              <a:p>
                <a:pPr algn="ctr" rtl="0">
                  <a:defRPr sz="1000"/>
                </a:pPr>
                <a:r>
                  <a:rPr lang="ja-JP" altLang="en-US" sz="10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NEC渡辺</a:t>
                </a:r>
              </a:p>
            </xdr:txBody>
          </xdr:sp>
          <xdr:sp macro="" textlink="">
            <xdr:nvSpPr>
              <xdr:cNvPr id="17" name="Text Box 128"/>
              <xdr:cNvSpPr txBox="1">
                <a:spLocks noChangeArrowheads="1"/>
              </xdr:cNvSpPr>
            </xdr:nvSpPr>
            <xdr:spPr bwMode="auto">
              <a:xfrm>
                <a:off x="891" y="29"/>
                <a:ext cx="47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xmlns:mc="http://schemas.openxmlformats.org/markup-compatibility/2006"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作成者</a:t>
                </a:r>
              </a:p>
            </xdr:txBody>
          </xdr:sp>
        </xdr:grpSp>
        <xdr:grpSp>
          <xdr:nvGrpSpPr>
            <xdr:cNvPr id="13" name="Group 129"/>
            <xdr:cNvGrpSpPr>
              <a:grpSpLocks/>
            </xdr:cNvGrpSpPr>
          </xdr:nvGrpSpPr>
          <xdr:grpSpPr bwMode="auto">
            <a:xfrm>
              <a:off x="891" y="1"/>
              <a:ext cx="151" cy="28"/>
              <a:chOff x="891" y="1"/>
              <a:chExt cx="151" cy="28"/>
            </a:xfrm>
          </xdr:grpSpPr>
          <xdr:sp macro="" textlink="">
            <xdr:nvSpPr>
              <xdr:cNvPr id="14" name="Text Box 130"/>
              <xdr:cNvSpPr txBox="1">
                <a:spLocks noChangeArrowheads="1"/>
              </xdr:cNvSpPr>
            </xdr:nvSpPr>
            <xdr:spPr bwMode="auto">
              <a:xfrm>
                <a:off x="891" y="1"/>
                <a:ext cx="151" cy="28"/>
              </a:xfrm>
              <a:prstGeom prst="rect">
                <a:avLst/>
              </a:prstGeom>
              <a:noFill/>
              <a:ln w="9525">
                <a:solidFill>
                  <a:srgbClr val="000000"/>
                </a:solidFill>
                <a:miter lim="800000"/>
                <a:headEnd/>
                <a:tailEnd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18288" tIns="0" rIns="0" bIns="0" anchor="ctr" upright="1"/>
              <a:lstStyle/>
              <a:p>
                <a:pPr algn="ctr" rtl="0">
                  <a:defRPr sz="1000"/>
                </a:pPr>
                <a:endParaRPr lang="ja-JP" altLang="en-US"/>
              </a:p>
            </xdr:txBody>
          </xdr:sp>
          <xdr:sp macro="" textlink="">
            <xdr:nvSpPr>
              <xdr:cNvPr id="15" name="Text Box 131"/>
              <xdr:cNvSpPr txBox="1">
                <a:spLocks noChangeArrowheads="1"/>
              </xdr:cNvSpPr>
            </xdr:nvSpPr>
            <xdr:spPr bwMode="auto">
              <a:xfrm>
                <a:off x="891" y="1"/>
                <a:ext cx="63" cy="16"/>
              </a:xfrm>
              <a:prstGeom prst="rect">
                <a:avLst/>
              </a:prstGeom>
              <a:noFill/>
              <a:ln>
                <a:noFill/>
              </a:ln>
              <a:effectLst/>
              <a:extLst>
                <a:ext uri="{909E8E84-426E-40DD-AFC4-6F175D3DCCD1}">
                  <a14:hiddenFill xmlns:a14="http://schemas.microsoft.com/office/drawing/2010/main">
                    <a:solidFill>
                      <a:srgbClr val="00CC99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  <a:ext uri="{AF507438-7753-43E0-B8FC-AC1667EBCBE1}">
                  <a14:hiddenEffects xmlns:a14="http://schemas.microsoft.com/office/drawing/2010/main">
                    <a:effectLst>
                      <a:outerShdw dist="35921" dir="2700000" algn="ctr" rotWithShape="0">
                        <a:srgbClr val="808080"/>
                      </a:outerShdw>
                    </a:effectLst>
                  </a14:hiddenEffects>
                </a:ext>
              </a:extLst>
            </xdr:spPr>
            <xdr:txBody>
              <a:bodyPr vertOverflow="clip" wrap="square" lIns="27432" tIns="18288" rIns="0" bIns="18288" anchor="ctr" upright="1"/>
              <a:lstStyle/>
              <a:p>
                <a:pPr algn="l" rtl="0">
                  <a:defRPr sz="1000"/>
                </a:pPr>
                <a:r>
                  <a:rPr lang="ja-JP" altLang="en-US" sz="900" b="0" i="0" u="none" strike="noStrike" baseline="0">
                    <a:solidFill>
                      <a:srgbClr val="000000"/>
                    </a:solidFill>
                    <a:latin typeface="ＭＳ ゴシック"/>
                    <a:ea typeface="ＭＳ ゴシック"/>
                  </a:rPr>
                  <a:t>登録番号</a:t>
                </a:r>
              </a:p>
            </xdr:txBody>
          </xdr:sp>
        </xdr:grpSp>
      </xdr:grpSp>
    </xdr:grpSp>
    <xdr:clientData/>
  </xdr:twoCellAnchor>
  <xdr:twoCellAnchor editAs="absolute">
    <xdr:from>
      <xdr:col>0</xdr:col>
      <xdr:colOff>0</xdr:colOff>
      <xdr:row>0</xdr:row>
      <xdr:rowOff>171450</xdr:rowOff>
    </xdr:from>
    <xdr:to>
      <xdr:col>13</xdr:col>
      <xdr:colOff>0</xdr:colOff>
      <xdr:row>2</xdr:row>
      <xdr:rowOff>190500</xdr:rowOff>
    </xdr:to>
    <xdr:grpSp>
      <xdr:nvGrpSpPr>
        <xdr:cNvPr id="34" name="Group 132"/>
        <xdr:cNvGrpSpPr>
          <a:grpSpLocks/>
        </xdr:cNvGrpSpPr>
      </xdr:nvGrpSpPr>
      <xdr:grpSpPr bwMode="auto">
        <a:xfrm>
          <a:off x="0" y="171450"/>
          <a:ext cx="9915525" cy="400050"/>
          <a:chOff x="0" y="15"/>
          <a:chExt cx="1041" cy="42"/>
        </a:xfrm>
      </xdr:grpSpPr>
      <xdr:sp macro="" textlink="">
        <xdr:nvSpPr>
          <xdr:cNvPr id="35" name="Text Box 133"/>
          <xdr:cNvSpPr txBox="1">
            <a:spLocks noChangeArrowheads="1"/>
          </xdr:cNvSpPr>
        </xdr:nvSpPr>
        <xdr:spPr bwMode="auto">
          <a:xfrm>
            <a:off x="0" y="15"/>
            <a:ext cx="217" cy="4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/>
          </a:solidFill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0" rIns="91440" bIns="45720" anchor="ctr" upright="1"/>
          <a:lstStyle/>
          <a:p>
            <a:pPr algn="ctr" rtl="0">
              <a:defRPr sz="1000"/>
            </a:pPr>
            <a:r>
              <a:rPr lang="ja-JP" altLang="en-US" sz="1400" b="1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テーブル定義</a:t>
            </a:r>
          </a:p>
        </xdr:txBody>
      </xdr:sp>
      <xdr:sp macro="" textlink="">
        <xdr:nvSpPr>
          <xdr:cNvPr id="36" name="Text Box 134"/>
          <xdr:cNvSpPr txBox="1">
            <a:spLocks noChangeArrowheads="1"/>
          </xdr:cNvSpPr>
        </xdr:nvSpPr>
        <xdr:spPr bwMode="auto">
          <a:xfrm>
            <a:off x="217" y="15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37" name="Text Box 135"/>
          <xdr:cNvSpPr txBox="1">
            <a:spLocks noChangeArrowheads="1"/>
          </xdr:cNvSpPr>
        </xdr:nvSpPr>
        <xdr:spPr bwMode="auto">
          <a:xfrm>
            <a:off x="217" y="36"/>
            <a:ext cx="255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8" name="Text Box 136"/>
          <xdr:cNvSpPr txBox="1">
            <a:spLocks noChangeArrowheads="1"/>
          </xdr:cNvSpPr>
        </xdr:nvSpPr>
        <xdr:spPr bwMode="auto">
          <a:xfrm>
            <a:off x="472" y="15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機能名</a:t>
            </a:r>
          </a:p>
        </xdr:txBody>
      </xdr:sp>
      <xdr:sp macro="" textlink="">
        <xdr:nvSpPr>
          <xdr:cNvPr id="39" name="Text Box 137"/>
          <xdr:cNvSpPr txBox="1">
            <a:spLocks noChangeArrowheads="1"/>
          </xdr:cNvSpPr>
        </xdr:nvSpPr>
        <xdr:spPr bwMode="auto">
          <a:xfrm>
            <a:off x="472" y="36"/>
            <a:ext cx="320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r>
              <a:rPr lang="ja-JP" altLang="en-US">
                <a:latin typeface="Meiryo UI" panose="020B0604030504040204" pitchFamily="50" charset="-128"/>
                <a:ea typeface="Meiryo UI" panose="020B0604030504040204" pitchFamily="50" charset="-128"/>
              </a:rPr>
              <a:t>施行情報システム</a:t>
            </a:r>
            <a:endParaRPr lang="ja-JP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0" name="Text Box 138"/>
          <xdr:cNvSpPr txBox="1">
            <a:spLocks noChangeArrowheads="1"/>
          </xdr:cNvSpPr>
        </xdr:nvSpPr>
        <xdr:spPr bwMode="auto">
          <a:xfrm>
            <a:off x="875" y="15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承認者</a:t>
            </a:r>
          </a:p>
        </xdr:txBody>
      </xdr:sp>
      <xdr:sp macro="" textlink="">
        <xdr:nvSpPr>
          <xdr:cNvPr id="41" name="Text Box 139"/>
          <xdr:cNvSpPr txBox="1">
            <a:spLocks noChangeArrowheads="1"/>
          </xdr:cNvSpPr>
        </xdr:nvSpPr>
        <xdr:spPr bwMode="auto">
          <a:xfrm>
            <a:off x="953" y="15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42" name="Text Box 140"/>
          <xdr:cNvSpPr txBox="1">
            <a:spLocks noChangeArrowheads="1"/>
          </xdr:cNvSpPr>
        </xdr:nvSpPr>
        <xdr:spPr bwMode="auto">
          <a:xfrm>
            <a:off x="792" y="36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r>
              <a:rPr lang="en-US" altLang="ja-JP">
                <a:latin typeface="Meiryo UI" panose="020B0604030504040204" pitchFamily="50" charset="-128"/>
                <a:ea typeface="Meiryo UI" panose="020B0604030504040204" pitchFamily="50" charset="-128"/>
              </a:rPr>
              <a:t>TPI</a:t>
            </a: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3" name="Text Box 141"/>
          <xdr:cNvSpPr txBox="1">
            <a:spLocks noChangeArrowheads="1"/>
          </xdr:cNvSpPr>
        </xdr:nvSpPr>
        <xdr:spPr bwMode="auto">
          <a:xfrm>
            <a:off x="875" y="36"/>
            <a:ext cx="7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anchor="ctr" upright="1"/>
          <a:lstStyle/>
          <a:p>
            <a:pPr algn="ctr" rtl="0">
              <a:defRPr sz="1000"/>
            </a:pPr>
            <a:endParaRPr lang="ja-JP" altLang="en-US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4" name="Text Box 142"/>
          <xdr:cNvSpPr txBox="1">
            <a:spLocks noChangeArrowheads="1"/>
          </xdr:cNvSpPr>
        </xdr:nvSpPr>
        <xdr:spPr bwMode="auto">
          <a:xfrm>
            <a:off x="953" y="36"/>
            <a:ext cx="88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2021</a:t>
            </a: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/01/</a:t>
            </a:r>
            <a:r>
              <a:rPr lang="en-US" altLang="ja-JP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14</a:t>
            </a:r>
            <a:endParaRPr lang="ja-JP" altLang="en-US" sz="1000" b="0" i="0" u="none" strike="noStrike" baseline="0">
              <a:solidFill>
                <a:srgbClr val="000000"/>
              </a:solidFill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45" name="Text Box 143"/>
          <xdr:cNvSpPr txBox="1">
            <a:spLocks noChangeArrowheads="1"/>
          </xdr:cNvSpPr>
        </xdr:nvSpPr>
        <xdr:spPr bwMode="auto">
          <a:xfrm>
            <a:off x="792" y="15"/>
            <a:ext cx="83" cy="21"/>
          </a:xfrm>
          <a:prstGeom prst="rect">
            <a:avLst/>
          </a:prstGeom>
          <a:noFill/>
          <a:ln w="9525">
            <a:solidFill>
              <a:srgbClr val="000000"/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val="00CC9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18288" rIns="27432" bIns="18288" anchor="ctr" upright="1"/>
          <a:lstStyle/>
          <a:p>
            <a:pPr algn="ctr" rtl="0">
              <a:defRPr sz="1000"/>
            </a:pPr>
            <a:r>
              <a:rPr lang="ja-JP" altLang="en-US" sz="1000" b="0" i="0" u="none" strike="noStrike" baseline="0">
                <a:solidFill>
                  <a:srgbClr val="000000"/>
                </a:solidFill>
                <a:latin typeface="Meiryo UI" panose="020B0604030504040204" pitchFamily="50" charset="-128"/>
                <a:ea typeface="Meiryo UI" panose="020B0604030504040204" pitchFamily="50" charset="-128"/>
              </a:rPr>
              <a:t>作成者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sm" len="sm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91440" tIns="0" rIns="91440" bIns="4572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D43"/>
  <sheetViews>
    <sheetView tabSelected="1" zoomScaleNormal="100" zoomScaleSheetLayoutView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4.25"/>
  <cols>
    <col min="1" max="1" width="5.375" style="5" customWidth="1"/>
    <col min="2" max="3" width="26.875" style="5" customWidth="1"/>
    <col min="4" max="4" width="71.125" style="6" bestFit="1" customWidth="1"/>
    <col min="5" max="16384" width="9" style="5"/>
  </cols>
  <sheetData>
    <row r="1" spans="1:4" s="2" customFormat="1">
      <c r="A1" s="1"/>
      <c r="B1" s="1"/>
      <c r="C1" s="1"/>
      <c r="D1" s="1"/>
    </row>
    <row r="2" spans="1:4" s="2" customFormat="1" ht="15.75" customHeight="1">
      <c r="A2" s="1"/>
      <c r="B2" s="1"/>
      <c r="C2" s="1"/>
      <c r="D2" s="1"/>
    </row>
    <row r="3" spans="1:4" s="2" customFormat="1" ht="15.75" customHeight="1">
      <c r="A3" s="1"/>
      <c r="B3" s="1"/>
      <c r="C3" s="1"/>
      <c r="D3" s="1"/>
    </row>
    <row r="4" spans="1:4" s="2" customFormat="1" hidden="1">
      <c r="A4" s="1"/>
      <c r="B4" s="1"/>
      <c r="C4" s="1"/>
      <c r="D4" s="1"/>
    </row>
    <row r="5" spans="1:4" s="2" customFormat="1" ht="15" thickBot="1">
      <c r="A5" s="1"/>
      <c r="B5" s="1"/>
      <c r="C5" s="1"/>
      <c r="D5" s="1"/>
    </row>
    <row r="6" spans="1:4" s="3" customFormat="1" ht="15" customHeight="1" thickBot="1">
      <c r="A6" s="7" t="s">
        <v>21</v>
      </c>
      <c r="B6" s="8" t="s">
        <v>14</v>
      </c>
      <c r="C6" s="8" t="s">
        <v>15</v>
      </c>
      <c r="D6" s="9" t="s">
        <v>17</v>
      </c>
    </row>
    <row r="7" spans="1:4" s="3" customFormat="1" ht="15" customHeight="1" thickTop="1">
      <c r="A7" s="16">
        <f>IF(B7&lt;&gt;"",ROW()-6,"")</f>
        <v>1</v>
      </c>
      <c r="B7" s="70" t="s">
        <v>103</v>
      </c>
      <c r="C7" s="17"/>
      <c r="D7" s="18" t="s">
        <v>104</v>
      </c>
    </row>
    <row r="8" spans="1:4" s="3" customFormat="1">
      <c r="A8" s="16">
        <f t="shared" ref="A8:A26" si="0">IF(B8&lt;&gt;"",ROW()-6,"")</f>
        <v>2</v>
      </c>
      <c r="B8" s="70" t="s">
        <v>105</v>
      </c>
      <c r="C8" s="17"/>
      <c r="D8" s="18" t="s">
        <v>104</v>
      </c>
    </row>
    <row r="9" spans="1:4" s="3" customFormat="1">
      <c r="A9" s="16">
        <f t="shared" si="0"/>
        <v>3</v>
      </c>
      <c r="B9" s="70" t="s">
        <v>106</v>
      </c>
      <c r="C9" s="17"/>
      <c r="D9" s="18" t="s">
        <v>104</v>
      </c>
    </row>
    <row r="10" spans="1:4" s="3" customFormat="1">
      <c r="A10" s="16">
        <f>IF(B10&lt;&gt;"",ROW()-6,"")</f>
        <v>4</v>
      </c>
      <c r="B10" s="70" t="s">
        <v>107</v>
      </c>
      <c r="C10" s="17"/>
      <c r="D10" s="18" t="s">
        <v>109</v>
      </c>
    </row>
    <row r="11" spans="1:4" s="3" customFormat="1">
      <c r="A11" s="16">
        <f>IF(B11&lt;&gt;"",ROW()-6,"")</f>
        <v>5</v>
      </c>
      <c r="B11" s="70" t="s">
        <v>108</v>
      </c>
      <c r="C11" s="17"/>
      <c r="D11" s="18" t="s">
        <v>109</v>
      </c>
    </row>
    <row r="12" spans="1:4" s="3" customFormat="1">
      <c r="A12" s="10">
        <f t="shared" si="0"/>
        <v>6</v>
      </c>
      <c r="B12" s="69" t="s">
        <v>112</v>
      </c>
      <c r="C12" s="11"/>
      <c r="D12" s="12"/>
    </row>
    <row r="13" spans="1:4" s="3" customFormat="1">
      <c r="A13" s="16">
        <f t="shared" si="0"/>
        <v>7</v>
      </c>
      <c r="B13" s="70" t="s">
        <v>110</v>
      </c>
      <c r="C13" s="17"/>
      <c r="D13" s="18"/>
    </row>
    <row r="14" spans="1:4" s="3" customFormat="1" ht="15" customHeight="1">
      <c r="A14" s="16">
        <f t="shared" si="0"/>
        <v>8</v>
      </c>
      <c r="B14" s="70" t="s">
        <v>111</v>
      </c>
      <c r="C14" s="17"/>
      <c r="D14" s="18"/>
    </row>
    <row r="15" spans="1:4" s="3" customFormat="1">
      <c r="A15" s="16">
        <f t="shared" si="0"/>
        <v>9</v>
      </c>
      <c r="B15" s="70" t="s">
        <v>113</v>
      </c>
      <c r="C15" s="17"/>
      <c r="D15" s="18"/>
    </row>
    <row r="16" spans="1:4" s="3" customFormat="1">
      <c r="A16" s="16">
        <f t="shared" si="0"/>
        <v>10</v>
      </c>
      <c r="B16" s="70" t="s">
        <v>164</v>
      </c>
      <c r="C16" s="17"/>
      <c r="D16" s="18" t="s">
        <v>166</v>
      </c>
    </row>
    <row r="17" spans="1:4" s="3" customFormat="1">
      <c r="A17" s="16">
        <f t="shared" si="0"/>
        <v>11</v>
      </c>
      <c r="B17" s="70" t="s">
        <v>165</v>
      </c>
      <c r="C17" s="17"/>
      <c r="D17" s="18" t="s">
        <v>166</v>
      </c>
    </row>
    <row r="18" spans="1:4" s="3" customFormat="1">
      <c r="A18" s="16" t="str">
        <f t="shared" si="0"/>
        <v/>
      </c>
      <c r="B18" s="71"/>
      <c r="C18" s="17"/>
      <c r="D18" s="18"/>
    </row>
    <row r="19" spans="1:4" s="3" customFormat="1">
      <c r="A19" s="16" t="str">
        <f t="shared" si="0"/>
        <v/>
      </c>
      <c r="B19" s="71"/>
      <c r="C19" s="17"/>
      <c r="D19" s="18"/>
    </row>
    <row r="20" spans="1:4" s="3" customFormat="1">
      <c r="A20" s="16" t="str">
        <f t="shared" si="0"/>
        <v/>
      </c>
      <c r="B20" s="71"/>
      <c r="C20" s="17"/>
      <c r="D20" s="19"/>
    </row>
    <row r="21" spans="1:4" s="3" customFormat="1">
      <c r="A21" s="16" t="str">
        <f t="shared" si="0"/>
        <v/>
      </c>
      <c r="B21" s="71"/>
      <c r="C21" s="17"/>
      <c r="D21" s="18"/>
    </row>
    <row r="22" spans="1:4" s="3" customFormat="1" ht="15" customHeight="1">
      <c r="A22" s="16" t="str">
        <f t="shared" si="0"/>
        <v/>
      </c>
      <c r="B22" s="71"/>
      <c r="C22" s="17"/>
      <c r="D22" s="18"/>
    </row>
    <row r="23" spans="1:4" s="3" customFormat="1">
      <c r="A23" s="16" t="str">
        <f t="shared" si="0"/>
        <v/>
      </c>
      <c r="B23" s="71"/>
      <c r="C23" s="17"/>
      <c r="D23" s="18"/>
    </row>
    <row r="24" spans="1:4" s="3" customFormat="1" ht="15" customHeight="1">
      <c r="A24" s="16" t="str">
        <f t="shared" si="0"/>
        <v/>
      </c>
      <c r="B24" s="71"/>
      <c r="C24" s="17"/>
      <c r="D24" s="18"/>
    </row>
    <row r="25" spans="1:4" s="3" customFormat="1" ht="15" customHeight="1">
      <c r="A25" s="16" t="str">
        <f t="shared" si="0"/>
        <v/>
      </c>
      <c r="B25" s="71"/>
      <c r="C25" s="17"/>
      <c r="D25" s="18"/>
    </row>
    <row r="26" spans="1:4" s="3" customFormat="1" ht="15" customHeight="1" thickBot="1">
      <c r="A26" s="13" t="str">
        <f t="shared" si="0"/>
        <v/>
      </c>
      <c r="B26" s="72"/>
      <c r="C26" s="14"/>
      <c r="D26" s="15"/>
    </row>
    <row r="27" spans="1:4" s="3" customFormat="1">
      <c r="D27" s="4"/>
    </row>
    <row r="28" spans="1:4" s="3" customFormat="1">
      <c r="D28" s="4"/>
    </row>
    <row r="29" spans="1:4" s="3" customFormat="1">
      <c r="D29" s="4"/>
    </row>
    <row r="30" spans="1:4" s="3" customFormat="1">
      <c r="D30" s="4"/>
    </row>
    <row r="31" spans="1:4" s="3" customFormat="1">
      <c r="D31" s="4"/>
    </row>
    <row r="32" spans="1:4" s="3" customFormat="1">
      <c r="D32" s="4"/>
    </row>
    <row r="33" spans="4:4" s="3" customFormat="1">
      <c r="D33" s="4"/>
    </row>
    <row r="34" spans="4:4" s="3" customFormat="1">
      <c r="D34" s="4"/>
    </row>
    <row r="35" spans="4:4" s="3" customFormat="1">
      <c r="D35" s="4"/>
    </row>
    <row r="36" spans="4:4" s="3" customFormat="1">
      <c r="D36" s="4"/>
    </row>
    <row r="37" spans="4:4" s="3" customFormat="1">
      <c r="D37" s="4"/>
    </row>
    <row r="38" spans="4:4" s="3" customFormat="1">
      <c r="D38" s="4"/>
    </row>
    <row r="39" spans="4:4" s="3" customFormat="1">
      <c r="D39" s="4"/>
    </row>
    <row r="40" spans="4:4" s="3" customFormat="1">
      <c r="D40" s="4"/>
    </row>
    <row r="41" spans="4:4" s="3" customFormat="1">
      <c r="D41" s="4"/>
    </row>
    <row r="42" spans="4:4" s="3" customFormat="1">
      <c r="D42" s="4"/>
    </row>
    <row r="43" spans="4:4" s="3" customFormat="1">
      <c r="D43" s="4"/>
    </row>
  </sheetData>
  <phoneticPr fontId="1"/>
  <hyperlinks>
    <hyperlink ref="B7" location="給与マスター!A1" display="給与マスター"/>
    <hyperlink ref="B8" location="社員マスター!A1" display="社員マスター"/>
    <hyperlink ref="B9" location="給振マスター!A1" display="給振マスター"/>
    <hyperlink ref="B10" location="外注費テーブル!A1" display="外注費テーブル"/>
    <hyperlink ref="B11" location="業務伝票テーブル前期分!A1" display="業務伝票テーブル前期分"/>
    <hyperlink ref="B12" location="所属課テーブル財務システム用!A1" display="所属課テーブル財務システム用"/>
    <hyperlink ref="B13" location="所属店テーブル財務システム用!A1" display="所属店テーブル財務システム用"/>
    <hyperlink ref="B14" location="所属部テーブル財務システム用!A1" display="所属部テーブル財務システム用"/>
    <hyperlink ref="B15" location="業務予算マスター財務システム用!A1" display="業務予算マスター財務システム用"/>
    <hyperlink ref="B16" location="中京Cデータ税込!A1" display="中京Cデータ税込"/>
    <hyperlink ref="B17" location="中京Cデータ税込BK!A1" display="中京Cデータ税込BK"/>
  </hyperlinks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所属部テーブル財務システム用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52" t="s">
        <v>1</v>
      </c>
      <c r="C10" s="52" t="s">
        <v>2</v>
      </c>
      <c r="D10" s="52" t="s">
        <v>3</v>
      </c>
      <c r="E10" s="52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134</v>
      </c>
      <c r="F11" s="55" t="s">
        <v>35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36</v>
      </c>
      <c r="G12" s="59"/>
      <c r="H12" s="57" t="s">
        <v>28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37</v>
      </c>
      <c r="G13" s="59"/>
      <c r="H13" s="57" t="s">
        <v>34</v>
      </c>
      <c r="I13" s="57">
        <v>1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27</v>
      </c>
      <c r="G14" s="59"/>
      <c r="H14" s="57" t="s">
        <v>29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38</v>
      </c>
      <c r="G15" s="59"/>
      <c r="H15" s="57" t="s">
        <v>29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39</v>
      </c>
      <c r="G16" s="59"/>
      <c r="H16" s="57" t="s">
        <v>29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40</v>
      </c>
      <c r="G17" s="59"/>
      <c r="H17" s="57" t="s">
        <v>28</v>
      </c>
      <c r="I17" s="57">
        <v>30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業務予算マスター財務システム用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73" t="s">
        <v>1</v>
      </c>
      <c r="C10" s="73" t="s">
        <v>2</v>
      </c>
      <c r="D10" s="73" t="s">
        <v>3</v>
      </c>
      <c r="E10" s="73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114</v>
      </c>
      <c r="G11" s="56"/>
      <c r="H11" s="54" t="s">
        <v>131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115</v>
      </c>
      <c r="G12" s="59"/>
      <c r="H12" s="57" t="s">
        <v>131</v>
      </c>
      <c r="I12" s="57">
        <v>2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116</v>
      </c>
      <c r="G13" s="59"/>
      <c r="H13" s="57" t="s">
        <v>101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117</v>
      </c>
      <c r="G14" s="59"/>
      <c r="H14" s="57" t="s">
        <v>131</v>
      </c>
      <c r="I14" s="57">
        <v>3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 t="s">
        <v>133</v>
      </c>
      <c r="F15" s="59" t="s">
        <v>93</v>
      </c>
      <c r="G15" s="59"/>
      <c r="H15" s="57" t="s">
        <v>131</v>
      </c>
      <c r="I15" s="57">
        <v>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118</v>
      </c>
      <c r="G16" s="59"/>
      <c r="H16" s="57" t="s">
        <v>132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119</v>
      </c>
      <c r="G17" s="59"/>
      <c r="H17" s="57" t="s">
        <v>132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120</v>
      </c>
      <c r="G18" s="59"/>
      <c r="H18" s="57" t="s">
        <v>132</v>
      </c>
      <c r="I18" s="74" t="s">
        <v>69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121</v>
      </c>
      <c r="G19" s="59"/>
      <c r="H19" s="57" t="s">
        <v>132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122</v>
      </c>
      <c r="G20" s="59"/>
      <c r="H20" s="57" t="s">
        <v>132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123</v>
      </c>
      <c r="G21" s="59"/>
      <c r="H21" s="57" t="s">
        <v>132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124</v>
      </c>
      <c r="G22" s="59"/>
      <c r="H22" s="57" t="s">
        <v>132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125</v>
      </c>
      <c r="G23" s="59"/>
      <c r="H23" s="57" t="s">
        <v>132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126</v>
      </c>
      <c r="G24" s="59"/>
      <c r="H24" s="57" t="s">
        <v>132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127</v>
      </c>
      <c r="G25" s="59"/>
      <c r="H25" s="57" t="s">
        <v>132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128</v>
      </c>
      <c r="G26" s="59"/>
      <c r="H26" s="57" t="s">
        <v>132</v>
      </c>
      <c r="I26" s="74" t="s">
        <v>69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61</v>
      </c>
      <c r="G27" s="59"/>
      <c r="H27" s="57" t="s">
        <v>132</v>
      </c>
      <c r="I27" s="74" t="s">
        <v>69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129</v>
      </c>
      <c r="G28" s="59"/>
      <c r="H28" s="57" t="s">
        <v>132</v>
      </c>
      <c r="I28" s="74" t="s">
        <v>69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130</v>
      </c>
      <c r="G29" s="59"/>
      <c r="H29" s="57" t="s">
        <v>132</v>
      </c>
      <c r="I29" s="74" t="s">
        <v>69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中京Cデータ税込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81" t="s">
        <v>1</v>
      </c>
      <c r="C10" s="81" t="s">
        <v>2</v>
      </c>
      <c r="D10" s="81" t="s">
        <v>3</v>
      </c>
      <c r="E10" s="81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/>
      <c r="H11" s="54" t="s">
        <v>68</v>
      </c>
      <c r="I11" s="9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/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/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/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/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/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/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/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/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/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/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/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/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/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/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 t="s">
        <v>150</v>
      </c>
      <c r="G26" s="59"/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/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/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/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/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/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/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/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/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6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中京Cデータ税込BK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81" t="s">
        <v>1</v>
      </c>
      <c r="C10" s="81" t="s">
        <v>2</v>
      </c>
      <c r="D10" s="81" t="s">
        <v>3</v>
      </c>
      <c r="E10" s="81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135</v>
      </c>
      <c r="G11" s="56"/>
      <c r="H11" s="54" t="s">
        <v>68</v>
      </c>
      <c r="I11" s="93" t="s">
        <v>69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136</v>
      </c>
      <c r="G12" s="59"/>
      <c r="H12" s="57" t="s">
        <v>159</v>
      </c>
      <c r="I12" s="57">
        <v>255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137</v>
      </c>
      <c r="G13" s="59"/>
      <c r="H13" s="57" t="s">
        <v>159</v>
      </c>
      <c r="I13" s="74">
        <v>255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138</v>
      </c>
      <c r="G14" s="59"/>
      <c r="H14" s="57" t="s">
        <v>75</v>
      </c>
      <c r="I14" s="74" t="s">
        <v>69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139</v>
      </c>
      <c r="G15" s="59"/>
      <c r="H15" s="57" t="s">
        <v>75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140</v>
      </c>
      <c r="G16" s="59"/>
      <c r="H16" s="57" t="s">
        <v>75</v>
      </c>
      <c r="I16" s="74" t="s">
        <v>69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141</v>
      </c>
      <c r="G17" s="59"/>
      <c r="H17" s="57" t="s">
        <v>159</v>
      </c>
      <c r="I17" s="74">
        <v>255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142</v>
      </c>
      <c r="G18" s="59"/>
      <c r="H18" s="57" t="s">
        <v>159</v>
      </c>
      <c r="I18" s="74">
        <v>255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143</v>
      </c>
      <c r="G19" s="59"/>
      <c r="H19" s="57" t="s">
        <v>159</v>
      </c>
      <c r="I19" s="74">
        <v>255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144</v>
      </c>
      <c r="G20" s="59"/>
      <c r="H20" s="57" t="s">
        <v>159</v>
      </c>
      <c r="I20" s="74">
        <v>255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145</v>
      </c>
      <c r="G21" s="59"/>
      <c r="H21" s="57" t="s">
        <v>159</v>
      </c>
      <c r="I21" s="74">
        <v>255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146</v>
      </c>
      <c r="G22" s="59"/>
      <c r="H22" s="57" t="s">
        <v>159</v>
      </c>
      <c r="I22" s="74">
        <v>255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147</v>
      </c>
      <c r="G23" s="59"/>
      <c r="H23" s="57" t="s">
        <v>75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148</v>
      </c>
      <c r="G24" s="59"/>
      <c r="H24" s="57" t="s">
        <v>68</v>
      </c>
      <c r="I24" s="74" t="s">
        <v>69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149</v>
      </c>
      <c r="G25" s="59"/>
      <c r="H25" s="57" t="s">
        <v>75</v>
      </c>
      <c r="I25" s="74" t="s">
        <v>69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8" si="1">ROW()-10</f>
        <v>16</v>
      </c>
      <c r="B26" s="57"/>
      <c r="C26" s="57"/>
      <c r="D26" s="57"/>
      <c r="E26" s="57"/>
      <c r="F26" s="59" t="s">
        <v>150</v>
      </c>
      <c r="G26" s="59"/>
      <c r="H26" s="57" t="s">
        <v>159</v>
      </c>
      <c r="I26" s="74">
        <v>255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151</v>
      </c>
      <c r="G27" s="59"/>
      <c r="H27" s="57" t="s">
        <v>159</v>
      </c>
      <c r="I27" s="74">
        <v>255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152</v>
      </c>
      <c r="G28" s="59"/>
      <c r="H28" s="57" t="s">
        <v>159</v>
      </c>
      <c r="I28" s="74">
        <v>255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 t="s">
        <v>153</v>
      </c>
      <c r="G29" s="59"/>
      <c r="H29" s="57" t="s">
        <v>159</v>
      </c>
      <c r="I29" s="74">
        <v>255</v>
      </c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154</v>
      </c>
      <c r="G30" s="59"/>
      <c r="H30" s="57" t="s">
        <v>159</v>
      </c>
      <c r="I30" s="74">
        <v>255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155</v>
      </c>
      <c r="G31" s="59"/>
      <c r="H31" s="57" t="s">
        <v>159</v>
      </c>
      <c r="I31" s="74">
        <v>255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156</v>
      </c>
      <c r="G32" s="59"/>
      <c r="H32" s="57" t="s">
        <v>159</v>
      </c>
      <c r="I32" s="74">
        <v>255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157</v>
      </c>
      <c r="G33" s="59"/>
      <c r="H33" s="57" t="s">
        <v>159</v>
      </c>
      <c r="I33" s="74">
        <v>255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158</v>
      </c>
      <c r="G34" s="59"/>
      <c r="H34" s="57" t="s">
        <v>159</v>
      </c>
      <c r="I34" s="74">
        <v>255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160</v>
      </c>
      <c r="G35" s="59"/>
      <c r="H35" s="57" t="s">
        <v>159</v>
      </c>
      <c r="I35" s="74">
        <v>255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161</v>
      </c>
      <c r="G36" s="59"/>
      <c r="H36" s="57" t="s">
        <v>68</v>
      </c>
      <c r="I36" s="74" t="s">
        <v>69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162</v>
      </c>
      <c r="G37" s="59"/>
      <c r="H37" s="57" t="s">
        <v>159</v>
      </c>
      <c r="I37" s="57">
        <v>1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163</v>
      </c>
      <c r="G38" s="59"/>
      <c r="H38" s="57" t="s">
        <v>159</v>
      </c>
      <c r="I38" s="57">
        <v>7</v>
      </c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D26"/>
  <sheetViews>
    <sheetView zoomScaleNormal="100" workbookViewId="0">
      <pane ySplit="6" topLeftCell="A7" activePane="bottomLeft" state="frozen"/>
      <selection activeCell="F26" sqref="F26"/>
      <selection pane="bottomLeft" activeCell="A7" sqref="A7"/>
    </sheetView>
  </sheetViews>
  <sheetFormatPr defaultRowHeight="15"/>
  <cols>
    <col min="1" max="1" width="5.375" style="5" customWidth="1"/>
    <col min="2" max="2" width="11.125" style="34" bestFit="1" customWidth="1"/>
    <col min="3" max="3" width="26.875" customWidth="1"/>
    <col min="4" max="4" width="88.375" style="6" customWidth="1"/>
    <col min="5" max="16384" width="9" style="5"/>
  </cols>
  <sheetData>
    <row r="1" spans="1:4" s="2" customFormat="1">
      <c r="A1" s="1"/>
      <c r="B1" s="29"/>
      <c r="C1"/>
      <c r="D1" s="1"/>
    </row>
    <row r="2" spans="1:4" s="2" customFormat="1" ht="15.75" customHeight="1">
      <c r="A2" s="1"/>
      <c r="B2" s="29"/>
      <c r="C2"/>
      <c r="D2" s="1"/>
    </row>
    <row r="3" spans="1:4" s="2" customFormat="1" ht="15.75" customHeight="1">
      <c r="A3" s="1"/>
      <c r="B3" s="29"/>
      <c r="C3"/>
      <c r="D3" s="1"/>
    </row>
    <row r="4" spans="1:4" s="2" customFormat="1" hidden="1">
      <c r="A4" s="1"/>
      <c r="B4" s="29"/>
      <c r="C4"/>
      <c r="D4" s="1"/>
    </row>
    <row r="5" spans="1:4" s="2" customFormat="1" ht="15.75" thickBot="1">
      <c r="A5" s="1"/>
      <c r="B5" s="29"/>
      <c r="C5"/>
      <c r="D5" s="1"/>
    </row>
    <row r="6" spans="1:4" ht="15" customHeight="1" thickBot="1">
      <c r="A6" s="23" t="s">
        <v>21</v>
      </c>
      <c r="B6" s="30" t="s">
        <v>18</v>
      </c>
      <c r="C6" s="24" t="s">
        <v>13</v>
      </c>
      <c r="D6" s="25" t="s">
        <v>12</v>
      </c>
    </row>
    <row r="7" spans="1:4" s="3" customFormat="1" ht="16.5" thickTop="1">
      <c r="A7" s="10">
        <f>IF(B7&lt;&gt;"",ROW()-6,"")</f>
        <v>1</v>
      </c>
      <c r="B7" s="31">
        <v>44210</v>
      </c>
      <c r="C7" s="20" t="s">
        <v>22</v>
      </c>
      <c r="D7" s="26" t="s">
        <v>23</v>
      </c>
    </row>
    <row r="8" spans="1:4" s="3" customFormat="1" ht="15" customHeight="1">
      <c r="A8" s="16" t="str">
        <f t="shared" ref="A8:A26" si="0">IF(B8&lt;&gt;"",ROW()-6,"")</f>
        <v/>
      </c>
      <c r="B8" s="32"/>
      <c r="C8" s="22"/>
      <c r="D8" s="28"/>
    </row>
    <row r="9" spans="1:4" s="3" customFormat="1" ht="15.75">
      <c r="A9" s="16" t="str">
        <f t="shared" si="0"/>
        <v/>
      </c>
      <c r="B9" s="32"/>
      <c r="C9" s="22"/>
      <c r="D9" s="28"/>
    </row>
    <row r="10" spans="1:4" s="3" customFormat="1" ht="15" customHeight="1">
      <c r="A10" s="16" t="str">
        <f t="shared" si="0"/>
        <v/>
      </c>
      <c r="B10" s="32"/>
      <c r="C10" s="22"/>
      <c r="D10" s="28"/>
    </row>
    <row r="11" spans="1:4" s="3" customFormat="1" ht="15" customHeight="1">
      <c r="A11" s="16" t="str">
        <f t="shared" si="0"/>
        <v/>
      </c>
      <c r="B11" s="32"/>
      <c r="C11" s="22"/>
      <c r="D11" s="28"/>
    </row>
    <row r="12" spans="1:4" s="3" customFormat="1" ht="15" customHeight="1">
      <c r="A12" s="16" t="str">
        <f t="shared" si="0"/>
        <v/>
      </c>
      <c r="B12" s="32"/>
      <c r="C12" s="22"/>
      <c r="D12" s="28"/>
    </row>
    <row r="13" spans="1:4" s="3" customFormat="1" ht="15" customHeight="1">
      <c r="A13" s="16" t="str">
        <f t="shared" si="0"/>
        <v/>
      </c>
      <c r="B13" s="32"/>
      <c r="C13" s="22"/>
      <c r="D13" s="28"/>
    </row>
    <row r="14" spans="1:4" s="3" customFormat="1" ht="15" customHeight="1">
      <c r="A14" s="16" t="str">
        <f t="shared" si="0"/>
        <v/>
      </c>
      <c r="B14" s="32"/>
      <c r="C14" s="22"/>
      <c r="D14" s="28"/>
    </row>
    <row r="15" spans="1:4" s="3" customFormat="1" ht="15.75">
      <c r="A15" s="16" t="str">
        <f t="shared" si="0"/>
        <v/>
      </c>
      <c r="B15" s="32"/>
      <c r="C15" s="22"/>
      <c r="D15" s="28"/>
    </row>
    <row r="16" spans="1:4" s="3" customFormat="1" ht="15.75">
      <c r="A16" s="16" t="str">
        <f t="shared" si="0"/>
        <v/>
      </c>
      <c r="B16" s="32"/>
      <c r="C16" s="22"/>
      <c r="D16" s="28"/>
    </row>
    <row r="17" spans="1:4" s="3" customFormat="1" ht="15" customHeight="1">
      <c r="A17" s="16" t="str">
        <f t="shared" si="0"/>
        <v/>
      </c>
      <c r="B17" s="32"/>
      <c r="C17" s="22"/>
      <c r="D17" s="28"/>
    </row>
    <row r="18" spans="1:4" s="3" customFormat="1" ht="15" customHeight="1">
      <c r="A18" s="16" t="str">
        <f t="shared" si="0"/>
        <v/>
      </c>
      <c r="B18" s="32"/>
      <c r="C18" s="22"/>
      <c r="D18" s="28"/>
    </row>
    <row r="19" spans="1:4" s="3" customFormat="1" ht="15.75">
      <c r="A19" s="16" t="str">
        <f t="shared" si="0"/>
        <v/>
      </c>
      <c r="B19" s="32"/>
      <c r="C19" s="22"/>
      <c r="D19" s="28"/>
    </row>
    <row r="20" spans="1:4" s="3" customFormat="1" ht="15" customHeight="1">
      <c r="A20" s="16" t="str">
        <f t="shared" si="0"/>
        <v/>
      </c>
      <c r="B20" s="32"/>
      <c r="C20" s="22"/>
      <c r="D20" s="28"/>
    </row>
    <row r="21" spans="1:4" s="3" customFormat="1" ht="15" customHeight="1">
      <c r="A21" s="16" t="str">
        <f t="shared" si="0"/>
        <v/>
      </c>
      <c r="B21" s="32"/>
      <c r="C21" s="22"/>
      <c r="D21" s="28"/>
    </row>
    <row r="22" spans="1:4" s="3" customFormat="1" ht="15" customHeight="1">
      <c r="A22" s="16" t="str">
        <f t="shared" si="0"/>
        <v/>
      </c>
      <c r="B22" s="32"/>
      <c r="C22" s="22"/>
      <c r="D22" s="28"/>
    </row>
    <row r="23" spans="1:4" s="3" customFormat="1" ht="15" customHeight="1">
      <c r="A23" s="16" t="str">
        <f t="shared" si="0"/>
        <v/>
      </c>
      <c r="B23" s="32"/>
      <c r="C23" s="22"/>
      <c r="D23" s="28"/>
    </row>
    <row r="24" spans="1:4" s="3" customFormat="1" ht="15" customHeight="1">
      <c r="A24" s="16" t="str">
        <f t="shared" si="0"/>
        <v/>
      </c>
      <c r="B24" s="32"/>
      <c r="C24" s="22"/>
      <c r="D24" s="28"/>
    </row>
    <row r="25" spans="1:4" s="3" customFormat="1" ht="15" customHeight="1">
      <c r="A25" s="16" t="str">
        <f t="shared" si="0"/>
        <v/>
      </c>
      <c r="B25" s="32"/>
      <c r="C25" s="22"/>
      <c r="D25" s="28"/>
    </row>
    <row r="26" spans="1:4" s="3" customFormat="1" ht="15" customHeight="1" thickBot="1">
      <c r="A26" s="13" t="str">
        <f t="shared" si="0"/>
        <v/>
      </c>
      <c r="B26" s="33"/>
      <c r="C26" s="21"/>
      <c r="D26" s="27"/>
    </row>
  </sheetData>
  <phoneticPr fontId="1"/>
  <pageMargins left="0.75" right="0.75" top="1" bottom="1" header="0.51200000000000001" footer="0.51200000000000001"/>
  <pageSetup paperSize="9" orientation="landscape" horizont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給与マスター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73" t="s">
        <v>1</v>
      </c>
      <c r="C10" s="73" t="s">
        <v>2</v>
      </c>
      <c r="D10" s="73" t="s">
        <v>3</v>
      </c>
      <c r="E10" s="73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41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42</v>
      </c>
      <c r="G12" s="59"/>
      <c r="H12" s="57" t="s">
        <v>24</v>
      </c>
      <c r="I12" s="57">
        <v>1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30</v>
      </c>
      <c r="F13" s="58" t="s">
        <v>43</v>
      </c>
      <c r="G13" s="59"/>
      <c r="H13" s="57" t="s">
        <v>24</v>
      </c>
      <c r="I13" s="57">
        <v>6</v>
      </c>
      <c r="J13" s="57"/>
      <c r="K13" s="59" t="s">
        <v>44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31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35</v>
      </c>
      <c r="G15" s="59"/>
      <c r="H15" s="57" t="s">
        <v>24</v>
      </c>
      <c r="I15" s="57">
        <v>1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45</v>
      </c>
      <c r="G16" s="59"/>
      <c r="H16" s="57" t="s">
        <v>24</v>
      </c>
      <c r="I16" s="57">
        <v>1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46</v>
      </c>
      <c r="G17" s="59"/>
      <c r="H17" s="57" t="s">
        <v>24</v>
      </c>
      <c r="I17" s="57">
        <v>1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47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社員マスター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73" t="s">
        <v>1</v>
      </c>
      <c r="C10" s="73" t="s">
        <v>2</v>
      </c>
      <c r="D10" s="73" t="s">
        <v>3</v>
      </c>
      <c r="E10" s="73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48</v>
      </c>
      <c r="G11" s="56"/>
      <c r="H11" s="54" t="s">
        <v>24</v>
      </c>
      <c r="I11" s="54">
        <v>6</v>
      </c>
      <c r="J11" s="54"/>
      <c r="K11" s="56" t="s">
        <v>44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49</v>
      </c>
      <c r="G12" s="59"/>
      <c r="H12" s="57" t="s">
        <v>24</v>
      </c>
      <c r="I12" s="57">
        <v>30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50</v>
      </c>
      <c r="G13" s="59"/>
      <c r="H13" s="57" t="s">
        <v>24</v>
      </c>
      <c r="I13" s="57">
        <v>50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給振マスター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73" t="s">
        <v>1</v>
      </c>
      <c r="C10" s="73" t="s">
        <v>2</v>
      </c>
      <c r="D10" s="73" t="s">
        <v>3</v>
      </c>
      <c r="E10" s="73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/>
      <c r="F11" s="55" t="s">
        <v>51</v>
      </c>
      <c r="G11" s="56"/>
      <c r="H11" s="54" t="s">
        <v>24</v>
      </c>
      <c r="I11" s="54">
        <v>1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30</v>
      </c>
      <c r="F12" s="58" t="s">
        <v>48</v>
      </c>
      <c r="G12" s="59"/>
      <c r="H12" s="57" t="s">
        <v>24</v>
      </c>
      <c r="I12" s="57">
        <v>6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52</v>
      </c>
      <c r="G13" s="59"/>
      <c r="H13" s="57" t="s">
        <v>24</v>
      </c>
      <c r="I13" s="57">
        <v>7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 t="s">
        <v>53</v>
      </c>
      <c r="G14" s="59"/>
      <c r="H14" s="57" t="s">
        <v>24</v>
      </c>
      <c r="I14" s="57">
        <v>1</v>
      </c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54</v>
      </c>
      <c r="G15" s="59"/>
      <c r="H15" s="57" t="s">
        <v>24</v>
      </c>
      <c r="I15" s="57">
        <v>7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55</v>
      </c>
      <c r="G16" s="59"/>
      <c r="H16" s="57" t="s">
        <v>24</v>
      </c>
      <c r="I16" s="57">
        <v>4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56</v>
      </c>
      <c r="G17" s="59"/>
      <c r="H17" s="57" t="s">
        <v>24</v>
      </c>
      <c r="I17" s="57">
        <v>7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57</v>
      </c>
      <c r="G18" s="59"/>
      <c r="H18" s="57" t="s">
        <v>24</v>
      </c>
      <c r="I18" s="57">
        <v>1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58</v>
      </c>
      <c r="G19" s="59"/>
      <c r="H19" s="57" t="s">
        <v>24</v>
      </c>
      <c r="I19" s="57">
        <v>7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59</v>
      </c>
      <c r="G20" s="59"/>
      <c r="H20" s="57" t="s">
        <v>24</v>
      </c>
      <c r="I20" s="57">
        <v>4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60</v>
      </c>
      <c r="G21" s="59"/>
      <c r="H21" s="57" t="s">
        <v>24</v>
      </c>
      <c r="I21" s="57">
        <v>6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61</v>
      </c>
      <c r="G22" s="59"/>
      <c r="H22" s="57" t="s">
        <v>24</v>
      </c>
      <c r="I22" s="57">
        <v>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外注費テーブル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73" t="s">
        <v>1</v>
      </c>
      <c r="C10" s="73" t="s">
        <v>2</v>
      </c>
      <c r="D10" s="73" t="s">
        <v>3</v>
      </c>
      <c r="E10" s="73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/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/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/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/>
      <c r="H14" s="57" t="s">
        <v>68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68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68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68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68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68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68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30</v>
      </c>
      <c r="F29" s="59" t="s">
        <v>85</v>
      </c>
      <c r="G29" s="59"/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/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98</v>
      </c>
      <c r="G41" s="75"/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/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業務伝票テーブル前期分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 t="s">
        <v>100</v>
      </c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73" t="s">
        <v>1</v>
      </c>
      <c r="C10" s="73" t="s">
        <v>2</v>
      </c>
      <c r="D10" s="73" t="s">
        <v>3</v>
      </c>
      <c r="E10" s="73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62</v>
      </c>
      <c r="F11" s="55" t="s">
        <v>63</v>
      </c>
      <c r="G11" s="56"/>
      <c r="H11" s="54" t="s">
        <v>24</v>
      </c>
      <c r="I11" s="54">
        <v>10</v>
      </c>
      <c r="J11" s="54"/>
      <c r="K11" s="56" t="s">
        <v>64</v>
      </c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 t="s">
        <v>62</v>
      </c>
      <c r="F12" s="58" t="s">
        <v>65</v>
      </c>
      <c r="G12" s="59"/>
      <c r="H12" s="57" t="s">
        <v>24</v>
      </c>
      <c r="I12" s="57">
        <v>10</v>
      </c>
      <c r="J12" s="57"/>
      <c r="K12" s="59" t="s">
        <v>64</v>
      </c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 t="s">
        <v>62</v>
      </c>
      <c r="F13" s="58" t="s">
        <v>66</v>
      </c>
      <c r="G13" s="59"/>
      <c r="H13" s="57" t="s">
        <v>24</v>
      </c>
      <c r="I13" s="57">
        <v>6</v>
      </c>
      <c r="J13" s="57"/>
      <c r="K13" s="59" t="s">
        <v>64</v>
      </c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 t="s">
        <v>62</v>
      </c>
      <c r="F14" s="58" t="s">
        <v>67</v>
      </c>
      <c r="G14" s="59"/>
      <c r="H14" s="57" t="s">
        <v>101</v>
      </c>
      <c r="I14" s="74" t="s">
        <v>69</v>
      </c>
      <c r="J14" s="57"/>
      <c r="K14" s="59" t="s">
        <v>64</v>
      </c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 t="s">
        <v>70</v>
      </c>
      <c r="G15" s="59"/>
      <c r="H15" s="57" t="s">
        <v>101</v>
      </c>
      <c r="I15" s="74" t="s">
        <v>69</v>
      </c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 t="s">
        <v>71</v>
      </c>
      <c r="G16" s="59"/>
      <c r="H16" s="57" t="s">
        <v>24</v>
      </c>
      <c r="I16" s="57">
        <v>6</v>
      </c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 t="s">
        <v>72</v>
      </c>
      <c r="G17" s="59"/>
      <c r="H17" s="57" t="s">
        <v>101</v>
      </c>
      <c r="I17" s="74" t="s">
        <v>69</v>
      </c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 t="s">
        <v>73</v>
      </c>
      <c r="G18" s="59"/>
      <c r="H18" s="57" t="s">
        <v>24</v>
      </c>
      <c r="I18" s="57">
        <v>2</v>
      </c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 t="s">
        <v>74</v>
      </c>
      <c r="G19" s="59"/>
      <c r="H19" s="57" t="s">
        <v>75</v>
      </c>
      <c r="I19" s="74" t="s">
        <v>69</v>
      </c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 t="s">
        <v>76</v>
      </c>
      <c r="G20" s="59"/>
      <c r="H20" s="57" t="s">
        <v>101</v>
      </c>
      <c r="I20" s="74" t="s">
        <v>69</v>
      </c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 t="s">
        <v>77</v>
      </c>
      <c r="G21" s="59"/>
      <c r="H21" s="57" t="s">
        <v>101</v>
      </c>
      <c r="I21" s="74" t="s">
        <v>69</v>
      </c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 t="s">
        <v>78</v>
      </c>
      <c r="G22" s="59"/>
      <c r="H22" s="57" t="s">
        <v>101</v>
      </c>
      <c r="I22" s="74" t="s">
        <v>69</v>
      </c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 t="s">
        <v>79</v>
      </c>
      <c r="G23" s="59"/>
      <c r="H23" s="57" t="s">
        <v>101</v>
      </c>
      <c r="I23" s="74" t="s">
        <v>69</v>
      </c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 t="s">
        <v>80</v>
      </c>
      <c r="G24" s="59"/>
      <c r="H24" s="57" t="s">
        <v>24</v>
      </c>
      <c r="I24" s="57">
        <v>5</v>
      </c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 t="s">
        <v>81</v>
      </c>
      <c r="G25" s="59"/>
      <c r="H25" s="57" t="s">
        <v>24</v>
      </c>
      <c r="I25" s="57">
        <v>7</v>
      </c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45" si="1">ROW()-10</f>
        <v>16</v>
      </c>
      <c r="B26" s="57"/>
      <c r="C26" s="57"/>
      <c r="D26" s="57"/>
      <c r="E26" s="57"/>
      <c r="F26" s="59" t="s">
        <v>82</v>
      </c>
      <c r="G26" s="59"/>
      <c r="H26" s="57" t="s">
        <v>24</v>
      </c>
      <c r="I26" s="57">
        <v>1</v>
      </c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 t="s">
        <v>83</v>
      </c>
      <c r="G27" s="59"/>
      <c r="H27" s="57" t="s">
        <v>24</v>
      </c>
      <c r="I27" s="57">
        <v>1</v>
      </c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 t="s">
        <v>84</v>
      </c>
      <c r="G28" s="59"/>
      <c r="H28" s="57" t="s">
        <v>24</v>
      </c>
      <c r="I28" s="57">
        <v>1</v>
      </c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 t="s">
        <v>62</v>
      </c>
      <c r="F29" s="59" t="s">
        <v>85</v>
      </c>
      <c r="G29" s="59"/>
      <c r="H29" s="57" t="s">
        <v>24</v>
      </c>
      <c r="I29" s="57">
        <v>10</v>
      </c>
      <c r="J29" s="57"/>
      <c r="K29" s="59" t="s">
        <v>64</v>
      </c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 t="s">
        <v>86</v>
      </c>
      <c r="G30" s="59"/>
      <c r="H30" s="57" t="s">
        <v>24</v>
      </c>
      <c r="I30" s="57">
        <v>1</v>
      </c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 t="s">
        <v>87</v>
      </c>
      <c r="G31" s="59"/>
      <c r="H31" s="57" t="s">
        <v>24</v>
      </c>
      <c r="I31" s="57">
        <v>2</v>
      </c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 t="s">
        <v>88</v>
      </c>
      <c r="G32" s="59"/>
      <c r="H32" s="57" t="s">
        <v>24</v>
      </c>
      <c r="I32" s="57">
        <v>10</v>
      </c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 t="s">
        <v>89</v>
      </c>
      <c r="G33" s="59"/>
      <c r="H33" s="57" t="s">
        <v>24</v>
      </c>
      <c r="I33" s="57">
        <v>10</v>
      </c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 t="s">
        <v>90</v>
      </c>
      <c r="G34" s="59"/>
      <c r="H34" s="57" t="s">
        <v>91</v>
      </c>
      <c r="I34" s="74" t="s">
        <v>69</v>
      </c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 t="s">
        <v>92</v>
      </c>
      <c r="G35" s="59"/>
      <c r="H35" s="57" t="s">
        <v>91</v>
      </c>
      <c r="I35" s="74" t="s">
        <v>69</v>
      </c>
      <c r="J35" s="57"/>
      <c r="K35" s="59"/>
      <c r="L35" s="59"/>
      <c r="M35" s="64"/>
      <c r="N35" s="42"/>
      <c r="O35" s="42"/>
    </row>
    <row r="36" spans="1:15" s="45" customFormat="1" ht="15" customHeight="1">
      <c r="A36" s="62">
        <f t="shared" si="1"/>
        <v>26</v>
      </c>
      <c r="B36" s="57"/>
      <c r="C36" s="57"/>
      <c r="D36" s="57"/>
      <c r="E36" s="57"/>
      <c r="F36" s="59" t="s">
        <v>93</v>
      </c>
      <c r="G36" s="59"/>
      <c r="H36" s="57" t="s">
        <v>24</v>
      </c>
      <c r="I36" s="57">
        <v>10</v>
      </c>
      <c r="J36" s="57"/>
      <c r="K36" s="59"/>
      <c r="L36" s="59"/>
      <c r="M36" s="64"/>
      <c r="N36" s="42"/>
      <c r="O36" s="42"/>
    </row>
    <row r="37" spans="1:15" s="45" customFormat="1" ht="15" customHeight="1">
      <c r="A37" s="62">
        <f t="shared" si="1"/>
        <v>27</v>
      </c>
      <c r="B37" s="57"/>
      <c r="C37" s="57"/>
      <c r="D37" s="57"/>
      <c r="E37" s="57"/>
      <c r="F37" s="59" t="s">
        <v>94</v>
      </c>
      <c r="G37" s="59"/>
      <c r="H37" s="57" t="s">
        <v>24</v>
      </c>
      <c r="I37" s="57">
        <v>6</v>
      </c>
      <c r="J37" s="57"/>
      <c r="K37" s="59"/>
      <c r="L37" s="59"/>
      <c r="M37" s="64"/>
      <c r="N37" s="42"/>
      <c r="O37" s="42"/>
    </row>
    <row r="38" spans="1:15" s="45" customFormat="1" ht="15" customHeight="1">
      <c r="A38" s="62">
        <f t="shared" si="1"/>
        <v>28</v>
      </c>
      <c r="B38" s="57"/>
      <c r="C38" s="57"/>
      <c r="D38" s="57"/>
      <c r="E38" s="57"/>
      <c r="F38" s="59" t="s">
        <v>95</v>
      </c>
      <c r="G38" s="59"/>
      <c r="H38" s="57" t="s">
        <v>24</v>
      </c>
      <c r="I38" s="57">
        <v>48</v>
      </c>
      <c r="J38" s="57"/>
      <c r="K38" s="59"/>
      <c r="L38" s="59"/>
      <c r="M38" s="64"/>
      <c r="N38" s="42"/>
      <c r="O38" s="42"/>
    </row>
    <row r="39" spans="1:15" s="45" customFormat="1" ht="15" customHeight="1">
      <c r="A39" s="62">
        <f t="shared" si="1"/>
        <v>29</v>
      </c>
      <c r="B39" s="57"/>
      <c r="C39" s="57"/>
      <c r="D39" s="57"/>
      <c r="E39" s="57"/>
      <c r="F39" s="59" t="s">
        <v>96</v>
      </c>
      <c r="G39" s="59"/>
      <c r="H39" s="57" t="s">
        <v>24</v>
      </c>
      <c r="I39" s="57">
        <v>1</v>
      </c>
      <c r="J39" s="57"/>
      <c r="K39" s="59"/>
      <c r="L39" s="59"/>
      <c r="M39" s="64"/>
      <c r="N39" s="42"/>
      <c r="O39" s="42"/>
    </row>
    <row r="40" spans="1:15" s="49" customFormat="1">
      <c r="A40" s="62">
        <f t="shared" si="1"/>
        <v>30</v>
      </c>
      <c r="B40" s="75"/>
      <c r="C40" s="75"/>
      <c r="D40" s="75"/>
      <c r="E40" s="75"/>
      <c r="F40" s="75" t="s">
        <v>97</v>
      </c>
      <c r="G40" s="75"/>
      <c r="H40" s="75" t="s">
        <v>24</v>
      </c>
      <c r="I40" s="75">
        <v>30</v>
      </c>
      <c r="J40" s="75"/>
      <c r="K40" s="75"/>
      <c r="L40" s="75"/>
      <c r="M40" s="76"/>
    </row>
    <row r="41" spans="1:15" s="49" customFormat="1">
      <c r="A41" s="62">
        <f t="shared" si="1"/>
        <v>31</v>
      </c>
      <c r="B41" s="75"/>
      <c r="C41" s="75"/>
      <c r="D41" s="75"/>
      <c r="E41" s="75"/>
      <c r="F41" s="75" t="s">
        <v>102</v>
      </c>
      <c r="G41" s="75"/>
      <c r="H41" s="75" t="s">
        <v>24</v>
      </c>
      <c r="I41" s="75">
        <v>1</v>
      </c>
      <c r="J41" s="75"/>
      <c r="K41" s="75"/>
      <c r="L41" s="75"/>
      <c r="M41" s="76"/>
    </row>
    <row r="42" spans="1:15" s="49" customFormat="1">
      <c r="A42" s="62">
        <f t="shared" si="1"/>
        <v>32</v>
      </c>
      <c r="B42" s="75"/>
      <c r="C42" s="75"/>
      <c r="D42" s="75"/>
      <c r="E42" s="75"/>
      <c r="F42" s="75" t="s">
        <v>99</v>
      </c>
      <c r="G42" s="75"/>
      <c r="H42" s="57" t="s">
        <v>91</v>
      </c>
      <c r="I42" s="74" t="s">
        <v>69</v>
      </c>
      <c r="J42" s="75"/>
      <c r="K42" s="75"/>
      <c r="L42" s="75"/>
      <c r="M42" s="76"/>
    </row>
    <row r="43" spans="1:15" s="49" customFormat="1">
      <c r="A43" s="62">
        <f t="shared" si="1"/>
        <v>33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6"/>
    </row>
    <row r="44" spans="1:15" s="49" customFormat="1">
      <c r="A44" s="62">
        <f t="shared" si="1"/>
        <v>34</v>
      </c>
      <c r="B44" s="75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6"/>
    </row>
    <row r="45" spans="1:15" s="49" customFormat="1" ht="12.75" thickBot="1">
      <c r="A45" s="65">
        <f t="shared" si="1"/>
        <v>35</v>
      </c>
      <c r="B45" s="77"/>
      <c r="C45" s="78"/>
      <c r="D45" s="78"/>
      <c r="E45" s="78"/>
      <c r="F45" s="77"/>
      <c r="G45" s="79"/>
      <c r="H45" s="79"/>
      <c r="I45" s="79"/>
      <c r="J45" s="79"/>
      <c r="K45" s="79"/>
      <c r="L45" s="79"/>
      <c r="M45" s="80"/>
    </row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G6:J6"/>
    <mergeCell ref="L6:M6"/>
    <mergeCell ref="A7:F7"/>
    <mergeCell ref="G7:J7"/>
    <mergeCell ref="L7:M7"/>
    <mergeCell ref="K9:K10"/>
    <mergeCell ref="L9:L10"/>
    <mergeCell ref="M9:M10"/>
    <mergeCell ref="A9:A10"/>
    <mergeCell ref="B9:E9"/>
    <mergeCell ref="F9:F10"/>
    <mergeCell ref="G9:G10"/>
    <mergeCell ref="H9:H10"/>
    <mergeCell ref="I9:J9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所属課テーブル財務システム用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52" t="s">
        <v>1</v>
      </c>
      <c r="C10" s="52" t="s">
        <v>2</v>
      </c>
      <c r="D10" s="52" t="s">
        <v>3</v>
      </c>
      <c r="E10" s="52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25</v>
      </c>
      <c r="G11" s="56"/>
      <c r="H11" s="54" t="s">
        <v>24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26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27</v>
      </c>
      <c r="G13" s="59"/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A6:F6"/>
    <mergeCell ref="A7:F7"/>
    <mergeCell ref="G6:J6"/>
    <mergeCell ref="L9:L10"/>
    <mergeCell ref="G7:J7"/>
    <mergeCell ref="G9:G10"/>
    <mergeCell ref="I9:J9"/>
    <mergeCell ref="K9:K10"/>
    <mergeCell ref="L6:M6"/>
    <mergeCell ref="H9:H10"/>
    <mergeCell ref="B9:E9"/>
    <mergeCell ref="A9:A10"/>
    <mergeCell ref="F9:F10"/>
    <mergeCell ref="L7:M7"/>
    <mergeCell ref="M9:M10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zoomScaleNormal="100" zoomScaleSheetLayoutView="100" workbookViewId="0">
      <pane ySplit="10" topLeftCell="A11" activePane="bottomLeft" state="frozen"/>
      <selection activeCell="M11" sqref="M11"/>
      <selection pane="bottomLeft" activeCell="A11" sqref="A11"/>
    </sheetView>
  </sheetViews>
  <sheetFormatPr defaultColWidth="8" defaultRowHeight="12"/>
  <cols>
    <col min="1" max="1" width="3.375" style="51" customWidth="1"/>
    <col min="2" max="4" width="2.5" style="51" bestFit="1" customWidth="1"/>
    <col min="5" max="5" width="2.375" style="51" bestFit="1" customWidth="1"/>
    <col min="6" max="7" width="22.875" style="51" customWidth="1"/>
    <col min="8" max="8" width="9.125" style="51" bestFit="1" customWidth="1"/>
    <col min="9" max="9" width="4.25" style="51" bestFit="1" customWidth="1"/>
    <col min="10" max="10" width="4.125" style="51" customWidth="1"/>
    <col min="11" max="11" width="10.375" style="51" customWidth="1"/>
    <col min="12" max="12" width="7.875" style="51" bestFit="1" customWidth="1"/>
    <col min="13" max="13" width="35.375" style="51" customWidth="1"/>
    <col min="14" max="14" width="8" style="51" customWidth="1"/>
    <col min="15" max="15" width="38" style="51" customWidth="1"/>
    <col min="16" max="16384" width="8" style="51"/>
  </cols>
  <sheetData>
    <row r="1" spans="1:18" s="2" customFormat="1" ht="14.25">
      <c r="A1" s="1"/>
      <c r="B1" s="1"/>
      <c r="C1" s="1"/>
      <c r="D1" s="1"/>
    </row>
    <row r="2" spans="1:18" s="2" customFormat="1" ht="15.75" customHeight="1">
      <c r="A2" s="1"/>
      <c r="B2" s="1"/>
      <c r="C2" s="1"/>
      <c r="D2" s="1"/>
    </row>
    <row r="3" spans="1:18" s="2" customFormat="1" ht="15.75" customHeight="1">
      <c r="A3" s="1"/>
      <c r="B3" s="1"/>
      <c r="C3" s="1"/>
      <c r="D3" s="1"/>
    </row>
    <row r="4" spans="1:18" s="2" customFormat="1" ht="13.5" hidden="1" customHeight="1">
      <c r="A4" s="1"/>
      <c r="B4" s="1"/>
      <c r="C4" s="1"/>
      <c r="D4" s="1"/>
    </row>
    <row r="5" spans="1:18" s="2" customFormat="1" ht="14.25">
      <c r="A5" s="1"/>
      <c r="B5" s="1"/>
      <c r="C5" s="1"/>
      <c r="D5" s="1"/>
    </row>
    <row r="6" spans="1:18" s="36" customFormat="1" ht="14.25">
      <c r="A6" s="90" t="s">
        <v>14</v>
      </c>
      <c r="B6" s="90"/>
      <c r="C6" s="90"/>
      <c r="D6" s="90"/>
      <c r="E6" s="90"/>
      <c r="F6" s="90"/>
      <c r="G6" s="90" t="s">
        <v>15</v>
      </c>
      <c r="H6" s="90"/>
      <c r="I6" s="90"/>
      <c r="J6" s="90"/>
      <c r="K6" s="35" t="s">
        <v>19</v>
      </c>
      <c r="L6" s="91" t="s">
        <v>10</v>
      </c>
      <c r="M6" s="92"/>
    </row>
    <row r="7" spans="1:18" s="36" customFormat="1" ht="19.5" customHeight="1">
      <c r="A7" s="90" t="str">
        <f ca="1">RIGHT(CELL("filename",A1),LEN(CELL("filename",A1))-FIND("]",CELL("filename",A1)))</f>
        <v>所属店テーブル財務システム用</v>
      </c>
      <c r="B7" s="90"/>
      <c r="C7" s="90"/>
      <c r="D7" s="90"/>
      <c r="E7" s="90"/>
      <c r="F7" s="90"/>
      <c r="G7" s="90"/>
      <c r="H7" s="90"/>
      <c r="I7" s="90"/>
      <c r="J7" s="90"/>
      <c r="K7" s="37"/>
      <c r="L7" s="91"/>
      <c r="M7" s="92"/>
    </row>
    <row r="8" spans="1:18" s="2" customFormat="1" ht="6" customHeight="1" thickBot="1"/>
    <row r="9" spans="1:18" s="38" customFormat="1" ht="14.25">
      <c r="A9" s="88" t="s">
        <v>0</v>
      </c>
      <c r="B9" s="82"/>
      <c r="C9" s="82"/>
      <c r="D9" s="82"/>
      <c r="E9" s="82"/>
      <c r="F9" s="82" t="s">
        <v>8</v>
      </c>
      <c r="G9" s="82" t="s">
        <v>7</v>
      </c>
      <c r="H9" s="82" t="s">
        <v>4</v>
      </c>
      <c r="I9" s="82" t="s">
        <v>5</v>
      </c>
      <c r="J9" s="82"/>
      <c r="K9" s="82" t="s">
        <v>9</v>
      </c>
      <c r="L9" s="84" t="s">
        <v>20</v>
      </c>
      <c r="M9" s="86" t="s">
        <v>10</v>
      </c>
    </row>
    <row r="10" spans="1:18" s="39" customFormat="1" ht="30.75" thickBot="1">
      <c r="A10" s="89"/>
      <c r="B10" s="52" t="s">
        <v>1</v>
      </c>
      <c r="C10" s="52" t="s">
        <v>2</v>
      </c>
      <c r="D10" s="52" t="s">
        <v>3</v>
      </c>
      <c r="E10" s="52" t="s">
        <v>16</v>
      </c>
      <c r="F10" s="83"/>
      <c r="G10" s="83"/>
      <c r="H10" s="83"/>
      <c r="I10" s="53" t="s">
        <v>11</v>
      </c>
      <c r="J10" s="53" t="s">
        <v>6</v>
      </c>
      <c r="K10" s="83"/>
      <c r="L10" s="85"/>
      <c r="M10" s="87"/>
    </row>
    <row r="11" spans="1:18" s="41" customFormat="1" ht="15" thickTop="1">
      <c r="A11" s="60">
        <f t="shared" ref="A11:A17" si="0">ROW()-10</f>
        <v>1</v>
      </c>
      <c r="B11" s="54"/>
      <c r="C11" s="54"/>
      <c r="D11" s="54"/>
      <c r="E11" s="54" t="s">
        <v>30</v>
      </c>
      <c r="F11" s="55" t="s">
        <v>31</v>
      </c>
      <c r="G11" s="56"/>
      <c r="H11" s="54" t="s">
        <v>34</v>
      </c>
      <c r="I11" s="54">
        <v>2</v>
      </c>
      <c r="J11" s="54"/>
      <c r="K11" s="56"/>
      <c r="L11" s="56"/>
      <c r="M11" s="61"/>
      <c r="N11" s="40"/>
      <c r="O11" s="40"/>
    </row>
    <row r="12" spans="1:18" s="45" customFormat="1" ht="14.25">
      <c r="A12" s="62">
        <f t="shared" si="0"/>
        <v>2</v>
      </c>
      <c r="B12" s="57"/>
      <c r="C12" s="57"/>
      <c r="D12" s="57"/>
      <c r="E12" s="57"/>
      <c r="F12" s="58" t="s">
        <v>32</v>
      </c>
      <c r="G12" s="59"/>
      <c r="H12" s="57" t="s">
        <v>28</v>
      </c>
      <c r="I12" s="57">
        <v>20</v>
      </c>
      <c r="J12" s="57"/>
      <c r="K12" s="59"/>
      <c r="L12" s="59"/>
      <c r="M12" s="63"/>
      <c r="N12" s="42"/>
      <c r="O12" s="43"/>
      <c r="P12" s="44"/>
      <c r="Q12" s="44"/>
      <c r="R12" s="44"/>
    </row>
    <row r="13" spans="1:18" s="45" customFormat="1" ht="14.25">
      <c r="A13" s="62">
        <f t="shared" si="0"/>
        <v>3</v>
      </c>
      <c r="B13" s="57"/>
      <c r="C13" s="57"/>
      <c r="D13" s="57"/>
      <c r="E13" s="57"/>
      <c r="F13" s="58" t="s">
        <v>33</v>
      </c>
      <c r="G13" s="59"/>
      <c r="H13" s="57" t="s">
        <v>29</v>
      </c>
      <c r="I13" s="74" t="s">
        <v>69</v>
      </c>
      <c r="J13" s="57"/>
      <c r="K13" s="59"/>
      <c r="L13" s="59"/>
      <c r="M13" s="64"/>
      <c r="N13" s="42"/>
      <c r="O13" s="43"/>
    </row>
    <row r="14" spans="1:18" s="45" customFormat="1" ht="14.25">
      <c r="A14" s="62">
        <f t="shared" si="0"/>
        <v>4</v>
      </c>
      <c r="B14" s="57"/>
      <c r="C14" s="57"/>
      <c r="D14" s="57"/>
      <c r="E14" s="57"/>
      <c r="F14" s="58"/>
      <c r="G14" s="59"/>
      <c r="H14" s="57"/>
      <c r="I14" s="57"/>
      <c r="J14" s="57"/>
      <c r="K14" s="59"/>
      <c r="L14" s="59"/>
      <c r="M14" s="63"/>
      <c r="N14" s="42"/>
      <c r="O14" s="43"/>
    </row>
    <row r="15" spans="1:18" s="45" customFormat="1" ht="15" customHeight="1">
      <c r="A15" s="62">
        <f t="shared" si="0"/>
        <v>5</v>
      </c>
      <c r="B15" s="57"/>
      <c r="C15" s="57"/>
      <c r="D15" s="57"/>
      <c r="E15" s="57"/>
      <c r="F15" s="59"/>
      <c r="G15" s="59"/>
      <c r="H15" s="57"/>
      <c r="I15" s="57"/>
      <c r="J15" s="57"/>
      <c r="K15" s="59"/>
      <c r="L15" s="59"/>
      <c r="M15" s="63"/>
      <c r="N15" s="42"/>
      <c r="O15" s="43"/>
    </row>
    <row r="16" spans="1:18" s="45" customFormat="1">
      <c r="A16" s="62">
        <f t="shared" si="0"/>
        <v>6</v>
      </c>
      <c r="B16" s="57"/>
      <c r="C16" s="57"/>
      <c r="D16" s="57"/>
      <c r="E16" s="57"/>
      <c r="F16" s="59"/>
      <c r="G16" s="59"/>
      <c r="H16" s="57"/>
      <c r="I16" s="57"/>
      <c r="J16" s="57"/>
      <c r="K16" s="59"/>
      <c r="L16" s="59"/>
      <c r="M16" s="63"/>
      <c r="N16" s="42"/>
      <c r="O16" s="42"/>
    </row>
    <row r="17" spans="1:18" s="45" customFormat="1">
      <c r="A17" s="62">
        <f t="shared" si="0"/>
        <v>7</v>
      </c>
      <c r="B17" s="57"/>
      <c r="C17" s="57"/>
      <c r="D17" s="57"/>
      <c r="E17" s="57"/>
      <c r="F17" s="59"/>
      <c r="G17" s="59"/>
      <c r="H17" s="57"/>
      <c r="I17" s="57"/>
      <c r="J17" s="57"/>
      <c r="K17" s="59"/>
      <c r="L17" s="59"/>
      <c r="M17" s="63"/>
      <c r="N17" s="42"/>
      <c r="O17" s="46"/>
      <c r="P17" s="47"/>
      <c r="Q17" s="47"/>
      <c r="R17" s="47"/>
    </row>
    <row r="18" spans="1:18" s="45" customFormat="1">
      <c r="A18" s="62">
        <v>8</v>
      </c>
      <c r="B18" s="57"/>
      <c r="C18" s="57"/>
      <c r="D18" s="57"/>
      <c r="E18" s="57"/>
      <c r="F18" s="59"/>
      <c r="G18" s="59"/>
      <c r="H18" s="57"/>
      <c r="I18" s="57"/>
      <c r="J18" s="57"/>
      <c r="K18" s="59"/>
      <c r="L18" s="59"/>
      <c r="M18" s="63"/>
      <c r="N18" s="42"/>
      <c r="O18" s="46"/>
      <c r="P18" s="47"/>
      <c r="Q18" s="47"/>
      <c r="R18" s="47"/>
    </row>
    <row r="19" spans="1:18" s="45" customFormat="1">
      <c r="A19" s="62">
        <f>ROW()-10</f>
        <v>9</v>
      </c>
      <c r="B19" s="57"/>
      <c r="C19" s="57"/>
      <c r="D19" s="57"/>
      <c r="E19" s="57"/>
      <c r="F19" s="59"/>
      <c r="G19" s="59"/>
      <c r="H19" s="57"/>
      <c r="I19" s="57"/>
      <c r="J19" s="57"/>
      <c r="K19" s="59"/>
      <c r="L19" s="59"/>
      <c r="M19" s="63"/>
      <c r="N19" s="42"/>
      <c r="O19" s="46"/>
      <c r="P19" s="47"/>
      <c r="Q19" s="47"/>
      <c r="R19" s="47"/>
    </row>
    <row r="20" spans="1:18" s="45" customFormat="1">
      <c r="A20" s="62">
        <v>8</v>
      </c>
      <c r="B20" s="57"/>
      <c r="C20" s="57"/>
      <c r="D20" s="57"/>
      <c r="E20" s="57"/>
      <c r="F20" s="59"/>
      <c r="G20" s="59"/>
      <c r="H20" s="57"/>
      <c r="I20" s="57"/>
      <c r="J20" s="57"/>
      <c r="K20" s="59"/>
      <c r="L20" s="59"/>
      <c r="M20" s="63"/>
      <c r="N20" s="42"/>
      <c r="O20" s="46"/>
      <c r="P20" s="47"/>
      <c r="Q20" s="47"/>
      <c r="R20" s="47"/>
    </row>
    <row r="21" spans="1:18" s="45" customFormat="1">
      <c r="A21" s="62">
        <f>ROW()-10</f>
        <v>11</v>
      </c>
      <c r="B21" s="57"/>
      <c r="C21" s="57"/>
      <c r="D21" s="57"/>
      <c r="E21" s="57"/>
      <c r="F21" s="59"/>
      <c r="G21" s="59"/>
      <c r="H21" s="57"/>
      <c r="I21" s="57"/>
      <c r="J21" s="57"/>
      <c r="K21" s="59"/>
      <c r="L21" s="59"/>
      <c r="M21" s="63"/>
      <c r="N21" s="42"/>
      <c r="O21" s="48"/>
      <c r="P21" s="49"/>
    </row>
    <row r="22" spans="1:18" s="45" customFormat="1">
      <c r="A22" s="62">
        <f>ROW()-10</f>
        <v>12</v>
      </c>
      <c r="B22" s="57"/>
      <c r="C22" s="57"/>
      <c r="D22" s="57"/>
      <c r="E22" s="57"/>
      <c r="F22" s="59"/>
      <c r="G22" s="59"/>
      <c r="H22" s="57"/>
      <c r="I22" s="57"/>
      <c r="J22" s="57"/>
      <c r="K22" s="59"/>
      <c r="L22" s="59"/>
      <c r="M22" s="63"/>
      <c r="N22" s="42"/>
      <c r="O22" s="50"/>
      <c r="P22" s="49"/>
    </row>
    <row r="23" spans="1:18" s="45" customFormat="1">
      <c r="A23" s="62">
        <f>ROW()-10</f>
        <v>13</v>
      </c>
      <c r="B23" s="57"/>
      <c r="C23" s="57"/>
      <c r="D23" s="57"/>
      <c r="E23" s="57"/>
      <c r="F23" s="59"/>
      <c r="G23" s="59"/>
      <c r="H23" s="57"/>
      <c r="I23" s="57"/>
      <c r="J23" s="57"/>
      <c r="K23" s="59"/>
      <c r="L23" s="59"/>
      <c r="M23" s="63"/>
      <c r="N23" s="42"/>
      <c r="O23" s="48"/>
      <c r="P23" s="49"/>
    </row>
    <row r="24" spans="1:18" s="45" customFormat="1">
      <c r="A24" s="62">
        <f>ROW()-10</f>
        <v>14</v>
      </c>
      <c r="B24" s="57"/>
      <c r="C24" s="57"/>
      <c r="D24" s="57"/>
      <c r="E24" s="57"/>
      <c r="F24" s="59"/>
      <c r="G24" s="59"/>
      <c r="H24" s="57"/>
      <c r="I24" s="57"/>
      <c r="J24" s="57"/>
      <c r="K24" s="59"/>
      <c r="L24" s="59"/>
      <c r="M24" s="63"/>
      <c r="N24" s="42"/>
      <c r="O24" s="48"/>
      <c r="P24" s="49"/>
    </row>
    <row r="25" spans="1:18" s="45" customFormat="1">
      <c r="A25" s="62">
        <f>ROW()-10</f>
        <v>15</v>
      </c>
      <c r="B25" s="57"/>
      <c r="C25" s="57"/>
      <c r="D25" s="57"/>
      <c r="E25" s="57"/>
      <c r="F25" s="59"/>
      <c r="G25" s="59"/>
      <c r="H25" s="57"/>
      <c r="I25" s="57"/>
      <c r="J25" s="57"/>
      <c r="K25" s="59"/>
      <c r="L25" s="59"/>
      <c r="M25" s="63"/>
      <c r="N25" s="42"/>
      <c r="O25" s="50"/>
      <c r="P25" s="49"/>
    </row>
    <row r="26" spans="1:18" s="45" customFormat="1">
      <c r="A26" s="62">
        <f t="shared" ref="A26:A35" si="1">ROW()-10</f>
        <v>16</v>
      </c>
      <c r="B26" s="57"/>
      <c r="C26" s="57"/>
      <c r="D26" s="57"/>
      <c r="E26" s="57"/>
      <c r="F26" s="59"/>
      <c r="G26" s="59"/>
      <c r="H26" s="57"/>
      <c r="I26" s="57"/>
      <c r="J26" s="57"/>
      <c r="K26" s="59"/>
      <c r="L26" s="59"/>
      <c r="M26" s="63"/>
      <c r="N26" s="42"/>
      <c r="O26" s="50"/>
      <c r="P26" s="49"/>
    </row>
    <row r="27" spans="1:18" s="45" customFormat="1" ht="15" customHeight="1">
      <c r="A27" s="62">
        <f t="shared" si="1"/>
        <v>17</v>
      </c>
      <c r="B27" s="57"/>
      <c r="C27" s="57"/>
      <c r="D27" s="57"/>
      <c r="E27" s="57"/>
      <c r="F27" s="59"/>
      <c r="G27" s="59"/>
      <c r="H27" s="57"/>
      <c r="I27" s="57"/>
      <c r="J27" s="57"/>
      <c r="K27" s="59"/>
      <c r="L27" s="59"/>
      <c r="M27" s="63"/>
      <c r="N27" s="42"/>
      <c r="O27" s="42"/>
    </row>
    <row r="28" spans="1:18" s="45" customFormat="1">
      <c r="A28" s="62">
        <f t="shared" si="1"/>
        <v>18</v>
      </c>
      <c r="B28" s="57"/>
      <c r="C28" s="57"/>
      <c r="D28" s="57"/>
      <c r="E28" s="57"/>
      <c r="F28" s="59"/>
      <c r="G28" s="59"/>
      <c r="H28" s="57"/>
      <c r="I28" s="57"/>
      <c r="J28" s="57"/>
      <c r="K28" s="59"/>
      <c r="L28" s="59"/>
      <c r="M28" s="63"/>
      <c r="N28" s="42"/>
      <c r="O28" s="42"/>
    </row>
    <row r="29" spans="1:18" s="45" customFormat="1" ht="15" customHeight="1">
      <c r="A29" s="62">
        <f t="shared" si="1"/>
        <v>19</v>
      </c>
      <c r="B29" s="57"/>
      <c r="C29" s="57"/>
      <c r="D29" s="57"/>
      <c r="E29" s="57"/>
      <c r="F29" s="59"/>
      <c r="G29" s="59"/>
      <c r="H29" s="57"/>
      <c r="I29" s="57"/>
      <c r="J29" s="57"/>
      <c r="K29" s="59"/>
      <c r="L29" s="59"/>
      <c r="M29" s="63"/>
      <c r="N29" s="42"/>
      <c r="O29" s="42"/>
    </row>
    <row r="30" spans="1:18" s="45" customFormat="1" ht="15" customHeight="1">
      <c r="A30" s="62">
        <f t="shared" si="1"/>
        <v>20</v>
      </c>
      <c r="B30" s="57"/>
      <c r="C30" s="57"/>
      <c r="D30" s="57"/>
      <c r="E30" s="57"/>
      <c r="F30" s="59"/>
      <c r="G30" s="59"/>
      <c r="H30" s="57"/>
      <c r="I30" s="57"/>
      <c r="J30" s="57"/>
      <c r="K30" s="59"/>
      <c r="L30" s="59"/>
      <c r="M30" s="64"/>
      <c r="N30" s="42"/>
      <c r="O30" s="42"/>
    </row>
    <row r="31" spans="1:18" s="45" customFormat="1" ht="15" customHeight="1">
      <c r="A31" s="62">
        <f t="shared" si="1"/>
        <v>21</v>
      </c>
      <c r="B31" s="57"/>
      <c r="C31" s="57"/>
      <c r="D31" s="57"/>
      <c r="E31" s="57"/>
      <c r="F31" s="59"/>
      <c r="G31" s="59"/>
      <c r="H31" s="57"/>
      <c r="I31" s="57"/>
      <c r="J31" s="57"/>
      <c r="K31" s="59"/>
      <c r="L31" s="59"/>
      <c r="M31" s="64"/>
      <c r="N31" s="42"/>
      <c r="O31" s="42"/>
    </row>
    <row r="32" spans="1:18" s="45" customFormat="1" ht="15" customHeight="1">
      <c r="A32" s="62">
        <f t="shared" si="1"/>
        <v>22</v>
      </c>
      <c r="B32" s="57"/>
      <c r="C32" s="57"/>
      <c r="D32" s="57"/>
      <c r="E32" s="57"/>
      <c r="F32" s="59"/>
      <c r="G32" s="59"/>
      <c r="H32" s="57"/>
      <c r="I32" s="57"/>
      <c r="J32" s="57"/>
      <c r="K32" s="59"/>
      <c r="L32" s="59"/>
      <c r="M32" s="64"/>
      <c r="N32" s="42"/>
      <c r="O32" s="42"/>
    </row>
    <row r="33" spans="1:15" s="45" customFormat="1" ht="15" customHeight="1">
      <c r="A33" s="62">
        <f t="shared" si="1"/>
        <v>23</v>
      </c>
      <c r="B33" s="57"/>
      <c r="C33" s="57"/>
      <c r="D33" s="57"/>
      <c r="E33" s="57"/>
      <c r="F33" s="59"/>
      <c r="G33" s="59"/>
      <c r="H33" s="57"/>
      <c r="I33" s="57"/>
      <c r="J33" s="57"/>
      <c r="K33" s="59"/>
      <c r="L33" s="59"/>
      <c r="M33" s="64"/>
      <c r="N33" s="42"/>
      <c r="O33" s="42"/>
    </row>
    <row r="34" spans="1:15" s="45" customFormat="1" ht="15" customHeight="1">
      <c r="A34" s="62">
        <f t="shared" si="1"/>
        <v>24</v>
      </c>
      <c r="B34" s="57"/>
      <c r="C34" s="57"/>
      <c r="D34" s="57"/>
      <c r="E34" s="57"/>
      <c r="F34" s="59"/>
      <c r="G34" s="59"/>
      <c r="H34" s="57"/>
      <c r="I34" s="57"/>
      <c r="J34" s="57"/>
      <c r="K34" s="59"/>
      <c r="L34" s="59"/>
      <c r="M34" s="64"/>
      <c r="N34" s="42"/>
      <c r="O34" s="42"/>
    </row>
    <row r="35" spans="1:15" s="45" customFormat="1" ht="15" customHeight="1">
      <c r="A35" s="62">
        <f t="shared" si="1"/>
        <v>25</v>
      </c>
      <c r="B35" s="57"/>
      <c r="C35" s="57"/>
      <c r="D35" s="57"/>
      <c r="E35" s="57"/>
      <c r="F35" s="59"/>
      <c r="G35" s="59"/>
      <c r="H35" s="57"/>
      <c r="I35" s="57"/>
      <c r="J35" s="57"/>
      <c r="K35" s="59"/>
      <c r="L35" s="59"/>
      <c r="M35" s="64"/>
      <c r="N35" s="42"/>
      <c r="O35" s="42"/>
    </row>
    <row r="36" spans="1:15" s="45" customFormat="1" ht="15" customHeight="1">
      <c r="A36" s="62"/>
      <c r="B36" s="57"/>
      <c r="C36" s="57"/>
      <c r="D36" s="57"/>
      <c r="E36" s="57"/>
      <c r="F36" s="59"/>
      <c r="G36" s="59"/>
      <c r="H36" s="57"/>
      <c r="I36" s="57"/>
      <c r="J36" s="57"/>
      <c r="K36" s="59"/>
      <c r="L36" s="59"/>
      <c r="M36" s="64"/>
      <c r="N36" s="42"/>
      <c r="O36" s="42"/>
    </row>
    <row r="37" spans="1:15" s="45" customFormat="1" ht="15" customHeight="1">
      <c r="A37" s="62"/>
      <c r="B37" s="57"/>
      <c r="C37" s="57"/>
      <c r="D37" s="57"/>
      <c r="E37" s="57"/>
      <c r="F37" s="59"/>
      <c r="G37" s="59"/>
      <c r="H37" s="57"/>
      <c r="I37" s="57"/>
      <c r="J37" s="57"/>
      <c r="K37" s="59"/>
      <c r="L37" s="59"/>
      <c r="M37" s="64"/>
      <c r="N37" s="42"/>
      <c r="O37" s="42"/>
    </row>
    <row r="38" spans="1:15" s="45" customFormat="1" ht="15" customHeight="1">
      <c r="A38" s="62"/>
      <c r="B38" s="57"/>
      <c r="C38" s="57"/>
      <c r="D38" s="57"/>
      <c r="E38" s="57"/>
      <c r="F38" s="59"/>
      <c r="G38" s="59"/>
      <c r="H38" s="57"/>
      <c r="I38" s="57"/>
      <c r="J38" s="57"/>
      <c r="K38" s="59"/>
      <c r="L38" s="59"/>
      <c r="M38" s="64"/>
      <c r="N38" s="42"/>
      <c r="O38" s="42"/>
    </row>
    <row r="39" spans="1:15" s="45" customFormat="1" ht="15" customHeight="1" thickBot="1">
      <c r="A39" s="65"/>
      <c r="B39" s="66"/>
      <c r="C39" s="66"/>
      <c r="D39" s="66"/>
      <c r="E39" s="66"/>
      <c r="F39" s="67"/>
      <c r="G39" s="67"/>
      <c r="H39" s="66"/>
      <c r="I39" s="66"/>
      <c r="J39" s="66"/>
      <c r="K39" s="67"/>
      <c r="L39" s="67"/>
      <c r="M39" s="68"/>
      <c r="N39" s="42"/>
      <c r="O39" s="42"/>
    </row>
    <row r="40" spans="1:15" s="49" customFormat="1"/>
    <row r="41" spans="1:15" s="49" customFormat="1"/>
    <row r="42" spans="1:15" s="49" customFormat="1"/>
    <row r="43" spans="1:15" s="49" customFormat="1"/>
    <row r="44" spans="1:15" s="49" customFormat="1"/>
    <row r="45" spans="1:15" s="49" customFormat="1"/>
    <row r="46" spans="1:15" s="49" customFormat="1"/>
    <row r="47" spans="1:15" s="49" customFormat="1"/>
    <row r="48" spans="1:15" s="49" customFormat="1"/>
    <row r="49" s="49" customFormat="1"/>
    <row r="50" s="49" customFormat="1"/>
    <row r="51" s="49" customFormat="1"/>
    <row r="52" s="49" customFormat="1"/>
    <row r="53" s="49" customFormat="1"/>
    <row r="54" s="49" customFormat="1"/>
    <row r="55" s="49" customFormat="1"/>
    <row r="56" s="49" customFormat="1"/>
    <row r="57" s="49" customFormat="1"/>
    <row r="58" s="49" customFormat="1"/>
    <row r="59" s="49" customFormat="1"/>
    <row r="60" s="49" customFormat="1"/>
    <row r="61" s="49" customFormat="1"/>
    <row r="62" s="49" customFormat="1"/>
    <row r="63" s="49" customFormat="1"/>
    <row r="64" s="49" customFormat="1"/>
    <row r="65" s="49" customFormat="1"/>
    <row r="66" s="49" customFormat="1"/>
    <row r="67" s="49" customFormat="1"/>
    <row r="68" s="49" customFormat="1"/>
    <row r="69" s="49" customFormat="1"/>
    <row r="70" s="49" customFormat="1"/>
    <row r="71" s="49" customFormat="1"/>
    <row r="72" s="49" customFormat="1"/>
    <row r="73" s="49" customFormat="1"/>
    <row r="74" s="49" customFormat="1"/>
    <row r="75" s="49" customFormat="1"/>
    <row r="76" s="49" customFormat="1"/>
    <row r="77" s="49" customFormat="1"/>
    <row r="78" s="49" customFormat="1"/>
    <row r="79" s="49" customFormat="1"/>
    <row r="80" s="49" customFormat="1"/>
    <row r="81" s="49" customFormat="1"/>
    <row r="82" s="49" customFormat="1"/>
    <row r="83" s="49" customFormat="1"/>
    <row r="84" s="49" customFormat="1"/>
    <row r="85" s="49" customFormat="1"/>
    <row r="86" s="49" customFormat="1"/>
    <row r="87" s="49" customFormat="1"/>
    <row r="88" s="49" customFormat="1"/>
    <row r="89" s="49" customFormat="1"/>
    <row r="90" s="49" customFormat="1"/>
  </sheetData>
  <mergeCells count="15">
    <mergeCell ref="K9:K10"/>
    <mergeCell ref="L9:L10"/>
    <mergeCell ref="M9:M10"/>
    <mergeCell ref="A9:A10"/>
    <mergeCell ref="B9:E9"/>
    <mergeCell ref="F9:F10"/>
    <mergeCell ref="G9:G10"/>
    <mergeCell ref="H9:H10"/>
    <mergeCell ref="I9:J9"/>
    <mergeCell ref="A6:F6"/>
    <mergeCell ref="G6:J6"/>
    <mergeCell ref="L6:M6"/>
    <mergeCell ref="A7:F7"/>
    <mergeCell ref="G7:J7"/>
    <mergeCell ref="L7:M7"/>
  </mergeCells>
  <phoneticPr fontId="1"/>
  <pageMargins left="0.75" right="0.75" top="0.82" bottom="1" header="0.51200000000000001" footer="0.51200000000000001"/>
  <pageSetup paperSize="9" orientation="landscape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24</vt:i4>
      </vt:variant>
    </vt:vector>
  </HeadingPairs>
  <TitlesOfParts>
    <vt:vector size="37" baseType="lpstr">
      <vt:lpstr>テーブル一覧 </vt:lpstr>
      <vt:lpstr>変更履歴</vt:lpstr>
      <vt:lpstr>給与マスター</vt:lpstr>
      <vt:lpstr>社員マスター</vt:lpstr>
      <vt:lpstr>給振マスター</vt:lpstr>
      <vt:lpstr>外注費テーブル</vt:lpstr>
      <vt:lpstr>業務伝票テーブル前期分</vt:lpstr>
      <vt:lpstr>所属課テーブル財務システム用</vt:lpstr>
      <vt:lpstr>所属店テーブル財務システム用</vt:lpstr>
      <vt:lpstr>所属部テーブル財務システム用</vt:lpstr>
      <vt:lpstr>業務予算マスター財務システム用</vt:lpstr>
      <vt:lpstr>中京Cデータ税込</vt:lpstr>
      <vt:lpstr>中京Cデータ税込BK</vt:lpstr>
      <vt:lpstr>'テーブル一覧 '!Print_Area</vt:lpstr>
      <vt:lpstr>外注費テーブル!Print_Area</vt:lpstr>
      <vt:lpstr>給振マスター!Print_Area</vt:lpstr>
      <vt:lpstr>給与マスター!Print_Area</vt:lpstr>
      <vt:lpstr>業務伝票テーブル前期分!Print_Area</vt:lpstr>
      <vt:lpstr>業務予算マスター財務システム用!Print_Area</vt:lpstr>
      <vt:lpstr>社員マスター!Print_Area</vt:lpstr>
      <vt:lpstr>所属課テーブル財務システム用!Print_Area</vt:lpstr>
      <vt:lpstr>所属店テーブル財務システム用!Print_Area</vt:lpstr>
      <vt:lpstr>所属部テーブル財務システム用!Print_Area</vt:lpstr>
      <vt:lpstr>中京Cデータ税込!Print_Area</vt:lpstr>
      <vt:lpstr>中京Cデータ税込BK!Print_Area</vt:lpstr>
      <vt:lpstr>変更履歴!Print_Area</vt:lpstr>
      <vt:lpstr>外注費テーブル!Print_Titles</vt:lpstr>
      <vt:lpstr>給振マスター!Print_Titles</vt:lpstr>
      <vt:lpstr>給与マスター!Print_Titles</vt:lpstr>
      <vt:lpstr>業務伝票テーブル前期分!Print_Titles</vt:lpstr>
      <vt:lpstr>業務予算マスター財務システム用!Print_Titles</vt:lpstr>
      <vt:lpstr>社員マスター!Print_Titles</vt:lpstr>
      <vt:lpstr>所属課テーブル財務システム用!Print_Titles</vt:lpstr>
      <vt:lpstr>所属店テーブル財務システム用!Print_Titles</vt:lpstr>
      <vt:lpstr>所属部テーブル財務システム用!Print_Titles</vt:lpstr>
      <vt:lpstr>中京Cデータ税込!Print_Titles</vt:lpstr>
      <vt:lpstr>中京Cデータ税込BK!Print_Titles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2021-01-04T01:23:48Z</dcterms:created>
  <dcterms:modified xsi:type="dcterms:W3CDTF">2021-01-27T07:53:02Z</dcterms:modified>
</cp:coreProperties>
</file>