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13845" windowWidth="17490" windowHeight="12495" tabRatio="834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  <sheet name="中京Cデータ税込" sheetId="366" r:id="rId12"/>
    <sheet name="中京Cデータ税込BK" sheetId="367" r:id="rId13"/>
    <sheet name="M科目残高テーブル" sheetId="368" r:id="rId14"/>
    <sheet name="M基本情報テーブル" sheetId="369" r:id="rId15"/>
    <sheet name="M摘要テーブル" sheetId="370" r:id="rId16"/>
    <sheet name="M名称テーブル" sheetId="371" r:id="rId17"/>
    <sheet name="T_ETC取引先コード" sheetId="372" r:id="rId18"/>
    <sheet name="T_ETC対応" sheetId="373" r:id="rId19"/>
    <sheet name="T_施工部コード" sheetId="374" r:id="rId20"/>
    <sheet name="T_店名テーブル" sheetId="375" r:id="rId21"/>
    <sheet name="T損料データ" sheetId="377" r:id="rId22"/>
    <sheet name="T損料マスター" sheetId="376" r:id="rId23"/>
    <sheet name="T伝票テーブル" sheetId="378" r:id="rId24"/>
    <sheet name="T部コード対応" sheetId="379" r:id="rId25"/>
    <sheet name="T_ETCデータ" sheetId="380" r:id="rId26"/>
  </sheets>
  <definedNames>
    <definedName name="_xlnm.Print_Area" localSheetId="13">M科目残高テーブル!$A:$M</definedName>
    <definedName name="_xlnm.Print_Area" localSheetId="14">M基本情報テーブル!$A:$M</definedName>
    <definedName name="_xlnm.Print_Area" localSheetId="15">M摘要テーブル!$A:$M</definedName>
    <definedName name="_xlnm.Print_Area" localSheetId="16">M名称テーブル!$A:$M</definedName>
    <definedName name="_xlnm.Print_Area" localSheetId="25">T_ETCデータ!$A:$M</definedName>
    <definedName name="_xlnm.Print_Area" localSheetId="17">T_ETC取引先コード!$A:$M</definedName>
    <definedName name="_xlnm.Print_Area" localSheetId="18">T_ETC対応!$A:$M</definedName>
    <definedName name="_xlnm.Print_Area" localSheetId="19">T_施工部コード!$A:$M</definedName>
    <definedName name="_xlnm.Print_Area" localSheetId="20">T_店名テーブル!$A:$M</definedName>
    <definedName name="_xlnm.Print_Area" localSheetId="21">T損料データ!$A:$M</definedName>
    <definedName name="_xlnm.Print_Area" localSheetId="22">T損料マスター!$A:$M</definedName>
    <definedName name="_xlnm.Print_Area" localSheetId="23">T伝票テーブル!$A:$M</definedName>
    <definedName name="_xlnm.Print_Area" localSheetId="24">T部コード対応!$A:$M</definedName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1">中京Cデータ税込!$A:$M</definedName>
    <definedName name="_xlnm.Print_Area" localSheetId="12">中京Cデータ税込BK!$A:$M</definedName>
    <definedName name="_xlnm.Print_Area" localSheetId="1">変更履歴!$A$1:$D$26</definedName>
    <definedName name="_xlnm.Print_Titles" localSheetId="13">M科目残高テーブル!$6:$10</definedName>
    <definedName name="_xlnm.Print_Titles" localSheetId="14">M基本情報テーブル!$6:$10</definedName>
    <definedName name="_xlnm.Print_Titles" localSheetId="15">M摘要テーブル!$6:$10</definedName>
    <definedName name="_xlnm.Print_Titles" localSheetId="16">M名称テーブル!$6:$10</definedName>
    <definedName name="_xlnm.Print_Titles" localSheetId="25">T_ETCデータ!$6:$10</definedName>
    <definedName name="_xlnm.Print_Titles" localSheetId="17">T_ETC取引先コード!$6:$10</definedName>
    <definedName name="_xlnm.Print_Titles" localSheetId="18">T_ETC対応!$6:$10</definedName>
    <definedName name="_xlnm.Print_Titles" localSheetId="19">T_施工部コード!$6:$10</definedName>
    <definedName name="_xlnm.Print_Titles" localSheetId="20">T_店名テーブル!$6:$10</definedName>
    <definedName name="_xlnm.Print_Titles" localSheetId="21">T損料データ!$6:$10</definedName>
    <definedName name="_xlnm.Print_Titles" localSheetId="22">T損料マスター!$6:$10</definedName>
    <definedName name="_xlnm.Print_Titles" localSheetId="23">T伝票テーブル!$6:$10</definedName>
    <definedName name="_xlnm.Print_Titles" localSheetId="24">T部コード対応!$6:$10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  <definedName name="_xlnm.Print_Titles" localSheetId="11">中京Cデータ税込!$6:$10</definedName>
    <definedName name="_xlnm.Print_Titles" localSheetId="12">中京Cデータ税込BK!$6:$10</definedName>
  </definedNames>
  <calcPr calcId="162913"/>
</workbook>
</file>

<file path=xl/calcChain.xml><?xml version="1.0" encoding="utf-8"?>
<calcChain xmlns="http://schemas.openxmlformats.org/spreadsheetml/2006/main">
  <c r="G7" i="380" l="1"/>
  <c r="G7" i="379"/>
  <c r="G7" i="378"/>
  <c r="G7" i="376"/>
  <c r="G7" i="377"/>
  <c r="G7" i="375"/>
  <c r="G7" i="374"/>
  <c r="G7" i="373"/>
  <c r="G7" i="372"/>
  <c r="G7" i="371"/>
  <c r="G7" i="370"/>
  <c r="G7" i="369"/>
  <c r="G7" i="368"/>
  <c r="G7" i="367"/>
  <c r="G7" i="366"/>
  <c r="G7" i="365"/>
  <c r="G7" i="359"/>
  <c r="G7" i="358"/>
  <c r="G7" i="289"/>
  <c r="G7" i="364"/>
  <c r="G7" i="363"/>
  <c r="G7" i="362"/>
  <c r="G7" i="361"/>
  <c r="G7" i="360"/>
  <c r="A38" i="380" l="1"/>
  <c r="A37" i="380"/>
  <c r="A36" i="380"/>
  <c r="A35" i="380"/>
  <c r="A34" i="380"/>
  <c r="A33" i="380"/>
  <c r="A32" i="380"/>
  <c r="A31" i="380"/>
  <c r="A30" i="380"/>
  <c r="A29" i="380"/>
  <c r="A28" i="380"/>
  <c r="A27" i="380"/>
  <c r="A26" i="380"/>
  <c r="A25" i="380"/>
  <c r="A24" i="380"/>
  <c r="A23" i="380"/>
  <c r="A22" i="380"/>
  <c r="A21" i="380"/>
  <c r="A19" i="380"/>
  <c r="A17" i="380"/>
  <c r="A16" i="380"/>
  <c r="A15" i="380"/>
  <c r="A14" i="380"/>
  <c r="A13" i="380"/>
  <c r="A12" i="380"/>
  <c r="A11" i="380"/>
  <c r="A7" i="380"/>
  <c r="A38" i="379"/>
  <c r="A37" i="379"/>
  <c r="A36" i="379"/>
  <c r="A35" i="379"/>
  <c r="A34" i="379"/>
  <c r="A33" i="379"/>
  <c r="A32" i="379"/>
  <c r="A31" i="379"/>
  <c r="A30" i="379"/>
  <c r="A29" i="379"/>
  <c r="A28" i="379"/>
  <c r="A27" i="379"/>
  <c r="A26" i="379"/>
  <c r="A25" i="379"/>
  <c r="A24" i="379"/>
  <c r="A23" i="379"/>
  <c r="A22" i="379"/>
  <c r="A21" i="379"/>
  <c r="A19" i="379"/>
  <c r="A17" i="379"/>
  <c r="A16" i="379"/>
  <c r="A15" i="379"/>
  <c r="A14" i="379"/>
  <c r="A13" i="379"/>
  <c r="A12" i="379"/>
  <c r="A11" i="379"/>
  <c r="A7" i="379"/>
  <c r="A38" i="378"/>
  <c r="A37" i="378"/>
  <c r="A36" i="378"/>
  <c r="A35" i="378"/>
  <c r="A34" i="378"/>
  <c r="A43" i="378"/>
  <c r="A42" i="378"/>
  <c r="A41" i="378"/>
  <c r="A40" i="378"/>
  <c r="A39" i="378"/>
  <c r="A33" i="378"/>
  <c r="A32" i="378"/>
  <c r="A31" i="378"/>
  <c r="A30" i="378"/>
  <c r="A29" i="378"/>
  <c r="A28" i="378"/>
  <c r="A27" i="378"/>
  <c r="A26" i="378"/>
  <c r="A25" i="378"/>
  <c r="A24" i="378"/>
  <c r="A23" i="378"/>
  <c r="A22" i="378"/>
  <c r="A21" i="378"/>
  <c r="A19" i="378"/>
  <c r="A17" i="378"/>
  <c r="A16" i="378"/>
  <c r="A15" i="378"/>
  <c r="A14" i="378"/>
  <c r="A13" i="378"/>
  <c r="A12" i="378"/>
  <c r="A11" i="378"/>
  <c r="A7" i="378"/>
  <c r="A38" i="377"/>
  <c r="A37" i="377"/>
  <c r="A36" i="377"/>
  <c r="A35" i="377"/>
  <c r="A34" i="377"/>
  <c r="A33" i="377"/>
  <c r="A32" i="377"/>
  <c r="A31" i="377"/>
  <c r="A30" i="377"/>
  <c r="A29" i="377"/>
  <c r="A28" i="377"/>
  <c r="A27" i="377"/>
  <c r="A26" i="377"/>
  <c r="A25" i="377"/>
  <c r="A24" i="377"/>
  <c r="A23" i="377"/>
  <c r="A22" i="377"/>
  <c r="A21" i="377"/>
  <c r="A19" i="377"/>
  <c r="A17" i="377"/>
  <c r="A16" i="377"/>
  <c r="A15" i="377"/>
  <c r="A14" i="377"/>
  <c r="A13" i="377"/>
  <c r="A12" i="377"/>
  <c r="A11" i="377"/>
  <c r="A7" i="377"/>
  <c r="A38" i="376"/>
  <c r="A37" i="376"/>
  <c r="A36" i="376"/>
  <c r="A35" i="376"/>
  <c r="A34" i="376"/>
  <c r="A33" i="376"/>
  <c r="A32" i="376"/>
  <c r="A31" i="376"/>
  <c r="A30" i="376"/>
  <c r="A29" i="376"/>
  <c r="A28" i="376"/>
  <c r="A27" i="376"/>
  <c r="A26" i="376"/>
  <c r="A25" i="376"/>
  <c r="A24" i="376"/>
  <c r="A23" i="376"/>
  <c r="A22" i="376"/>
  <c r="A21" i="376"/>
  <c r="A19" i="376"/>
  <c r="A17" i="376"/>
  <c r="A16" i="376"/>
  <c r="A15" i="376"/>
  <c r="A14" i="376"/>
  <c r="A13" i="376"/>
  <c r="A12" i="376"/>
  <c r="A11" i="376"/>
  <c r="A7" i="376"/>
  <c r="A38" i="375"/>
  <c r="A37" i="375"/>
  <c r="A36" i="375"/>
  <c r="A35" i="375"/>
  <c r="A34" i="375"/>
  <c r="A33" i="375"/>
  <c r="A32" i="375"/>
  <c r="A31" i="375"/>
  <c r="A30" i="375"/>
  <c r="A29" i="375"/>
  <c r="A28" i="375"/>
  <c r="A27" i="375"/>
  <c r="A26" i="375"/>
  <c r="A25" i="375"/>
  <c r="A24" i="375"/>
  <c r="A23" i="375"/>
  <c r="A22" i="375"/>
  <c r="A21" i="375"/>
  <c r="A19" i="375"/>
  <c r="A17" i="375"/>
  <c r="A16" i="375"/>
  <c r="A15" i="375"/>
  <c r="A14" i="375"/>
  <c r="A13" i="375"/>
  <c r="A12" i="375"/>
  <c r="A11" i="375"/>
  <c r="A7" i="375"/>
  <c r="A38" i="374"/>
  <c r="A37" i="374"/>
  <c r="A36" i="374"/>
  <c r="A35" i="374"/>
  <c r="A34" i="374"/>
  <c r="A33" i="374"/>
  <c r="A32" i="374"/>
  <c r="A31" i="374"/>
  <c r="A30" i="374"/>
  <c r="A29" i="374"/>
  <c r="A28" i="374"/>
  <c r="A27" i="374"/>
  <c r="A26" i="374"/>
  <c r="A25" i="374"/>
  <c r="A24" i="374"/>
  <c r="A23" i="374"/>
  <c r="A22" i="374"/>
  <c r="A21" i="374"/>
  <c r="A19" i="374"/>
  <c r="A17" i="374"/>
  <c r="A16" i="374"/>
  <c r="A15" i="374"/>
  <c r="A14" i="374"/>
  <c r="A13" i="374"/>
  <c r="A12" i="374"/>
  <c r="A11" i="374"/>
  <c r="A7" i="374"/>
  <c r="A38" i="373"/>
  <c r="A37" i="373"/>
  <c r="A36" i="373"/>
  <c r="A35" i="373"/>
  <c r="A34" i="373"/>
  <c r="A33" i="373"/>
  <c r="A32" i="373"/>
  <c r="A31" i="373"/>
  <c r="A30" i="373"/>
  <c r="A29" i="373"/>
  <c r="A28" i="373"/>
  <c r="A27" i="373"/>
  <c r="A26" i="373"/>
  <c r="A25" i="373"/>
  <c r="A24" i="373"/>
  <c r="A23" i="373"/>
  <c r="A22" i="373"/>
  <c r="A21" i="373"/>
  <c r="A19" i="373"/>
  <c r="A17" i="373"/>
  <c r="A16" i="373"/>
  <c r="A15" i="373"/>
  <c r="A14" i="373"/>
  <c r="A13" i="373"/>
  <c r="A12" i="373"/>
  <c r="A11" i="373"/>
  <c r="A7" i="373"/>
  <c r="A38" i="372"/>
  <c r="A37" i="372"/>
  <c r="A36" i="372"/>
  <c r="A35" i="372"/>
  <c r="A34" i="372"/>
  <c r="A33" i="372"/>
  <c r="A32" i="372"/>
  <c r="A31" i="372"/>
  <c r="A30" i="372"/>
  <c r="A29" i="372"/>
  <c r="A28" i="372"/>
  <c r="A27" i="372"/>
  <c r="A26" i="372"/>
  <c r="A25" i="372"/>
  <c r="A24" i="372"/>
  <c r="A23" i="372"/>
  <c r="A22" i="372"/>
  <c r="A21" i="372"/>
  <c r="A19" i="372"/>
  <c r="A17" i="372"/>
  <c r="A16" i="372"/>
  <c r="A15" i="372"/>
  <c r="A14" i="372"/>
  <c r="A13" i="372"/>
  <c r="A12" i="372"/>
  <c r="A11" i="372"/>
  <c r="A7" i="372"/>
  <c r="A38" i="371"/>
  <c r="A37" i="371"/>
  <c r="A36" i="371"/>
  <c r="A35" i="371"/>
  <c r="A34" i="371"/>
  <c r="A33" i="371"/>
  <c r="A32" i="371"/>
  <c r="A31" i="371"/>
  <c r="A30" i="371"/>
  <c r="A29" i="371"/>
  <c r="A28" i="371"/>
  <c r="A27" i="371"/>
  <c r="A26" i="371"/>
  <c r="A25" i="371"/>
  <c r="A24" i="371"/>
  <c r="A23" i="371"/>
  <c r="A22" i="371"/>
  <c r="A21" i="371"/>
  <c r="A19" i="371"/>
  <c r="A17" i="371"/>
  <c r="A16" i="371"/>
  <c r="A15" i="371"/>
  <c r="A14" i="371"/>
  <c r="A13" i="371"/>
  <c r="A12" i="371"/>
  <c r="A11" i="371"/>
  <c r="A7" i="371"/>
  <c r="A38" i="370"/>
  <c r="A37" i="370"/>
  <c r="A36" i="370"/>
  <c r="A35" i="370"/>
  <c r="A34" i="370"/>
  <c r="A33" i="370"/>
  <c r="A32" i="370"/>
  <c r="A31" i="370"/>
  <c r="A30" i="370"/>
  <c r="A29" i="370"/>
  <c r="A28" i="370"/>
  <c r="A27" i="370"/>
  <c r="A26" i="370"/>
  <c r="A25" i="370"/>
  <c r="A24" i="370"/>
  <c r="A23" i="370"/>
  <c r="A22" i="370"/>
  <c r="A21" i="370"/>
  <c r="A19" i="370"/>
  <c r="A17" i="370"/>
  <c r="A16" i="370"/>
  <c r="A15" i="370"/>
  <c r="A14" i="370"/>
  <c r="A13" i="370"/>
  <c r="A12" i="370"/>
  <c r="A11" i="370"/>
  <c r="A7" i="370"/>
  <c r="A38" i="369"/>
  <c r="A37" i="369"/>
  <c r="A36" i="369"/>
  <c r="A35" i="369"/>
  <c r="A34" i="369"/>
  <c r="A33" i="369"/>
  <c r="A32" i="369"/>
  <c r="A31" i="369"/>
  <c r="A30" i="369"/>
  <c r="A29" i="369"/>
  <c r="A28" i="369"/>
  <c r="A27" i="369"/>
  <c r="A26" i="369"/>
  <c r="A25" i="369"/>
  <c r="A24" i="369"/>
  <c r="A23" i="369"/>
  <c r="A22" i="369"/>
  <c r="A21" i="369"/>
  <c r="A19" i="369"/>
  <c r="A17" i="369"/>
  <c r="A16" i="369"/>
  <c r="A15" i="369"/>
  <c r="A14" i="369"/>
  <c r="A13" i="369"/>
  <c r="A12" i="369"/>
  <c r="A11" i="369"/>
  <c r="A7" i="369"/>
  <c r="A38" i="368"/>
  <c r="A37" i="368"/>
  <c r="A36" i="368"/>
  <c r="A35" i="368"/>
  <c r="A34" i="368"/>
  <c r="A33" i="368"/>
  <c r="A32" i="368"/>
  <c r="A31" i="368"/>
  <c r="A30" i="368"/>
  <c r="A29" i="368"/>
  <c r="A28" i="368"/>
  <c r="A27" i="368"/>
  <c r="A26" i="368"/>
  <c r="A25" i="368"/>
  <c r="A24" i="368"/>
  <c r="A23" i="368"/>
  <c r="A22" i="368"/>
  <c r="A21" i="368"/>
  <c r="A19" i="368"/>
  <c r="A17" i="368"/>
  <c r="A16" i="368"/>
  <c r="A15" i="368"/>
  <c r="A14" i="368"/>
  <c r="A13" i="368"/>
  <c r="A12" i="368"/>
  <c r="A11" i="368"/>
  <c r="A7" i="368"/>
  <c r="A40" i="317"/>
  <c r="A39" i="317"/>
  <c r="A38" i="317"/>
  <c r="A37" i="317"/>
  <c r="A36" i="317"/>
  <c r="A35" i="317"/>
  <c r="A34" i="317"/>
  <c r="A33" i="317"/>
  <c r="A32" i="317"/>
  <c r="A31" i="317"/>
  <c r="A30" i="317"/>
  <c r="A29" i="317"/>
  <c r="A28" i="317"/>
  <c r="A27" i="317"/>
  <c r="A26" i="317"/>
  <c r="A25" i="317"/>
  <c r="A24" i="317"/>
  <c r="A23" i="317"/>
  <c r="A22" i="317"/>
  <c r="A21" i="317"/>
  <c r="A20" i="317"/>
  <c r="A19" i="317"/>
  <c r="A18" i="317"/>
  <c r="A17" i="317"/>
  <c r="A36" i="367" l="1"/>
  <c r="A37" i="367"/>
  <c r="A38" i="367"/>
  <c r="A35" i="367"/>
  <c r="A34" i="367"/>
  <c r="A33" i="367"/>
  <c r="A32" i="367"/>
  <c r="A31" i="367"/>
  <c r="A30" i="367"/>
  <c r="A29" i="367"/>
  <c r="A28" i="367"/>
  <c r="A27" i="367"/>
  <c r="A26" i="367"/>
  <c r="A25" i="367"/>
  <c r="A24" i="367"/>
  <c r="A23" i="367"/>
  <c r="A22" i="367"/>
  <c r="A21" i="367"/>
  <c r="A19" i="367"/>
  <c r="A17" i="367"/>
  <c r="A16" i="367"/>
  <c r="A15" i="367"/>
  <c r="A14" i="367"/>
  <c r="A13" i="367"/>
  <c r="A12" i="367"/>
  <c r="A11" i="367"/>
  <c r="A7" i="367"/>
  <c r="A35" i="366"/>
  <c r="A34" i="366"/>
  <c r="A33" i="366"/>
  <c r="A32" i="366"/>
  <c r="A31" i="366"/>
  <c r="A30" i="366"/>
  <c r="A29" i="366"/>
  <c r="A28" i="366"/>
  <c r="A27" i="366"/>
  <c r="A26" i="366"/>
  <c r="A25" i="366"/>
  <c r="A24" i="366"/>
  <c r="A23" i="366"/>
  <c r="A22" i="366"/>
  <c r="A21" i="366"/>
  <c r="A19" i="366"/>
  <c r="A17" i="366"/>
  <c r="A16" i="366"/>
  <c r="A15" i="366"/>
  <c r="A14" i="366"/>
  <c r="A13" i="366"/>
  <c r="A12" i="366"/>
  <c r="A11" i="366"/>
  <c r="A7" i="366"/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<sst xmlns="http://schemas.openxmlformats.org/spreadsheetml/2006/main" count="1461" uniqueCount="473">
  <si>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</si>
  <si>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</si>
  <si>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</si>
  <si>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</si>
  <si>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</si>
  <si>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</si>
  <si>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</si>
  <si>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</si>
  <si>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</si>
  <si>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</si>
  <si>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</si>
  <si>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</si>
  <si>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</si>
  <si>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</si>
  <si>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</si>
  <si>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</si>
  <si>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</si>
  <si>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</si>
  <si>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</si>
  <si>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</si>
  <si>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</si>
  <si>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</si>
  <si>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</si>
  <si>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</si>
  <si>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</si>
  <si>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</si>
  <si>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</si>
  <si>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</si>
  <si>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</si>
  <si>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</si>
  <si>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</si>
  <si>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</si>
  <si>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</si>
  <si>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</si>
  <si>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</si>
  <si>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</si>
  <si>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</si>
  <si>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</si>
  <si>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</si>
  <si>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</si>
  <si>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</si>
  <si>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</si>
  <si>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</si>
  <si>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</si>
  <si>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</si>
  <si>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</si>
  <si>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</si>
  <si>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</si>
  <si>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</si>
  <si>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</si>
  <si>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</si>
  <si>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</si>
  <si>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</si>
  <si>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</si>
  <si>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</si>
  <si>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</si>
  <si>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</si>
  <si>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</si>
  <si>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</si>
  <si>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</si>
  <si>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</si>
  <si>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</si>
  <si>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</si>
  <si>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</si>
  <si>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</si>
  <si>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</si>
  <si>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</si>
  <si>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</si>
  <si>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</si>
  <si>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</si>
  <si>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</si>
  <si>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</si>
  <si>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</si>
  <si>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</si>
  <si>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</si>
  <si>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</si>
  <si>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</si>
  <si>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</si>
  <si>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</si>
  <si>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</si>
  <si>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</si>
  <si>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</si>
  <si>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</si>
  <si>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</si>
  <si>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</si>
  <si>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</si>
  <si>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</si>
  <si>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</si>
  <si>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</si>
  <si>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</si>
  <si>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</si>
  <si>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</si>
  <si>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</si>
  <si>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</si>
  <si>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</si>
  <si>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</si>
  <si>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</si>
  <si>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</si>
  <si>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</si>
  <si>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</si>
  <si>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</si>
  <si>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</si>
  <si>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</si>
  <si>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</si>
  <si>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</si>
  <si>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</si>
  <si>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</si>
  <si>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</si>
  <si>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</si>
  <si>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所属課テーブル財務システム用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</si>
  <si>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</si>
  <si>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</si>
  <si>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</si>
  <si>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</si>
  <si>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</si>
  <si>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</si>
  <si>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</si>
  <si>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</si>
  <si>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</si>
  <si>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</si>
  <si>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</si>
  <si>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</si>
  <si>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</si>
  <si>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</si>
  <si>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</si>
  <si>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</si>
  <si>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</si>
  <si>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</si>
  <si>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</si>
  <si>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</si>
  <si>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納品日</t>
    <rPh sb="0" eb="3">
      <t>ノウヒンビ</t>
    </rPh>
    <phoneticPr fontId="1"/>
  </si>
  <si>
    <t>納品書番号</t>
    <rPh sb="0" eb="5">
      <t>ノウヒンショバンゴウ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</si>
  <si>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</si>
  <si>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</si>
  <si>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</si>
  <si>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税抜金額</t>
    <rPh sb="0" eb="2">
      <t>ゼイヌキ</t>
    </rPh>
    <rPh sb="2" eb="4">
      <t>キンガク</t>
    </rPh>
    <phoneticPr fontId="1"/>
  </si>
  <si>
    <t>業番</t>
    <rPh sb="0" eb="2">
      <t>ギョウバン</t>
    </rPh>
    <phoneticPr fontId="1"/>
  </si>
  <si>
    <t>細目</t>
    <rPh sb="0" eb="2">
      <t>サイモク</t>
    </rPh>
    <phoneticPr fontId="1"/>
  </si>
  <si>
    <t>顧客担当</t>
    <rPh sb="0" eb="4">
      <t>コキャクタントウ</t>
    </rPh>
    <phoneticPr fontId="1"/>
  </si>
  <si>
    <t>摘要</t>
    <rPh sb="0" eb="2">
      <t>テキヨウ</t>
    </rPh>
    <phoneticPr fontId="1"/>
  </si>
  <si>
    <t>業務区分コード</t>
    <rPh sb="0" eb="4">
      <t>ギョウムクブン</t>
    </rPh>
    <phoneticPr fontId="1"/>
  </si>
  <si>
    <t>施工部コード</t>
    <rPh sb="0" eb="3">
      <t>セコウブ</t>
    </rPh>
    <phoneticPr fontId="1"/>
  </si>
  <si>
    <t>施工課コード</t>
    <rPh sb="0" eb="3">
      <t>セコウカ</t>
    </rPh>
    <phoneticPr fontId="1"/>
  </si>
  <si>
    <t>納品日指定</t>
    <rPh sb="0" eb="5">
      <t>ノウヒンビシテイ</t>
    </rPh>
    <phoneticPr fontId="1"/>
  </si>
  <si>
    <t>税込金額</t>
    <rPh sb="0" eb="4">
      <t>ゼイコミキンガク</t>
    </rPh>
    <phoneticPr fontId="1"/>
  </si>
  <si>
    <t>Errナンバー1</t>
  </si>
  <si>
    <t>Errナンバー2</t>
  </si>
  <si>
    <t>Errナンバー3</t>
  </si>
  <si>
    <t>Errナンバー4</t>
  </si>
  <si>
    <t>Errナンバー5</t>
  </si>
  <si>
    <t>Errナンバー6</t>
  </si>
  <si>
    <t>Errナンバー7</t>
  </si>
  <si>
    <t>Errナンバー8</t>
  </si>
  <si>
    <t>Errナンバー9</t>
  </si>
  <si>
    <t>Varchar</t>
    <phoneticPr fontId="1"/>
  </si>
  <si>
    <t>取引先コード</t>
    <rPh sb="0" eb="3">
      <t>トリヒキサキ</t>
    </rPh>
    <phoneticPr fontId="1"/>
  </si>
  <si>
    <t>計上日</t>
    <rPh sb="0" eb="3">
      <t>ケイジョウビ</t>
    </rPh>
    <phoneticPr fontId="1"/>
  </si>
  <si>
    <t>場所</t>
    <rPh sb="0" eb="2">
      <t>バショ</t>
    </rPh>
    <phoneticPr fontId="1"/>
  </si>
  <si>
    <t>契約番号</t>
    <rPh sb="0" eb="4">
      <t>ケイヤクバンゴウ</t>
    </rPh>
    <phoneticPr fontId="1"/>
  </si>
  <si>
    <t>中京Cデータ税込BK</t>
    <phoneticPr fontId="1"/>
  </si>
  <si>
    <t>「支払承認内訳システム」で使用</t>
    <rPh sb="13" eb="15">
      <t>シヨウ</t>
    </rPh>
    <phoneticPr fontId="1"/>
  </si>
  <si>
    <t>「伝票入力システム」で使用</t>
  </si>
  <si>
    <t>「伝票入力システム」で使用</t>
    <rPh sb="1" eb="5">
      <t>デンピョウニュウリョク</t>
    </rPh>
    <rPh sb="11" eb="13">
      <t>シヨウ</t>
    </rPh>
    <phoneticPr fontId="1"/>
  </si>
  <si>
    <t>科目コード</t>
    <rPh sb="0" eb="2">
      <t>カモク</t>
    </rPh>
    <phoneticPr fontId="1"/>
  </si>
  <si>
    <t>貸方残</t>
    <rPh sb="0" eb="2">
      <t>カシカタ</t>
    </rPh>
    <rPh sb="2" eb="3">
      <t>ザン</t>
    </rPh>
    <phoneticPr fontId="1"/>
  </si>
  <si>
    <t>借方残</t>
    <rPh sb="0" eb="2">
      <t>カリカタ</t>
    </rPh>
    <rPh sb="2" eb="3">
      <t>ザン</t>
    </rPh>
    <phoneticPr fontId="1"/>
  </si>
  <si>
    <t>科目コード２</t>
    <rPh sb="0" eb="2">
      <t>カモク</t>
    </rPh>
    <phoneticPr fontId="1"/>
  </si>
  <si>
    <t>期首日付</t>
    <rPh sb="0" eb="2">
      <t>キシュ</t>
    </rPh>
    <rPh sb="2" eb="4">
      <t>ヒヅケ</t>
    </rPh>
    <phoneticPr fontId="1"/>
  </si>
  <si>
    <t>期末日付</t>
    <rPh sb="0" eb="2">
      <t>キマツ</t>
    </rPh>
    <rPh sb="2" eb="4">
      <t>ヒヅケ</t>
    </rPh>
    <phoneticPr fontId="1"/>
  </si>
  <si>
    <t>開始日付</t>
    <rPh sb="0" eb="4">
      <t>カイシヒヅケ</t>
    </rPh>
    <phoneticPr fontId="1"/>
  </si>
  <si>
    <t>税率１</t>
    <rPh sb="0" eb="2">
      <t>ゼイリツ</t>
    </rPh>
    <phoneticPr fontId="1"/>
  </si>
  <si>
    <t>税率２</t>
    <rPh sb="0" eb="2">
      <t>ゼイリツ</t>
    </rPh>
    <phoneticPr fontId="1"/>
  </si>
  <si>
    <t>小口期</t>
    <rPh sb="0" eb="2">
      <t>コグチ</t>
    </rPh>
    <rPh sb="2" eb="3">
      <t>キ</t>
    </rPh>
    <phoneticPr fontId="1"/>
  </si>
  <si>
    <t>精算書番号</t>
    <rPh sb="0" eb="5">
      <t>セイサンショバンゴウ</t>
    </rPh>
    <phoneticPr fontId="1"/>
  </si>
  <si>
    <t>随時期</t>
    <rPh sb="0" eb="2">
      <t>ズイジ</t>
    </rPh>
    <rPh sb="2" eb="3">
      <t>キ</t>
    </rPh>
    <phoneticPr fontId="1"/>
  </si>
  <si>
    <t>随時番号</t>
    <rPh sb="0" eb="4">
      <t>ズイジバンゴウ</t>
    </rPh>
    <phoneticPr fontId="1"/>
  </si>
  <si>
    <t>２０日番号</t>
    <rPh sb="2" eb="3">
      <t>ヒ</t>
    </rPh>
    <rPh sb="3" eb="5">
      <t>バンゴウ</t>
    </rPh>
    <phoneticPr fontId="1"/>
  </si>
  <si>
    <t>立替払番号</t>
    <rPh sb="0" eb="3">
      <t>タテカエバライ</t>
    </rPh>
    <rPh sb="3" eb="5">
      <t>バンゴウ</t>
    </rPh>
    <phoneticPr fontId="1"/>
  </si>
  <si>
    <t>Float</t>
    <phoneticPr fontId="1"/>
  </si>
  <si>
    <t>レコードコード</t>
    <phoneticPr fontId="1"/>
  </si>
  <si>
    <t>摘要科目コード</t>
    <rPh sb="0" eb="2">
      <t>テキヨウ</t>
    </rPh>
    <rPh sb="2" eb="4">
      <t>カモク</t>
    </rPh>
    <phoneticPr fontId="1"/>
  </si>
  <si>
    <t>フィールド</t>
    <phoneticPr fontId="1"/>
  </si>
  <si>
    <t>名称</t>
    <rPh sb="0" eb="2">
      <t>メイショウ</t>
    </rPh>
    <phoneticPr fontId="1"/>
  </si>
  <si>
    <t>名称カナ</t>
    <rPh sb="0" eb="2">
      <t>メイショウ</t>
    </rPh>
    <phoneticPr fontId="1"/>
  </si>
  <si>
    <t>部コード</t>
  </si>
  <si>
    <t>順</t>
    <rPh sb="0" eb="1">
      <t>ジュン</t>
    </rPh>
    <phoneticPr fontId="1"/>
  </si>
  <si>
    <t>区分２</t>
    <rPh sb="0" eb="2">
      <t>クブン</t>
    </rPh>
    <phoneticPr fontId="1"/>
  </si>
  <si>
    <t>店名ダミー</t>
    <rPh sb="0" eb="2">
      <t>テンメイ</t>
    </rPh>
    <phoneticPr fontId="1"/>
  </si>
  <si>
    <t>種コード</t>
    <rPh sb="0" eb="1">
      <t>シュ</t>
    </rPh>
    <phoneticPr fontId="1"/>
  </si>
  <si>
    <t>Pコード</t>
    <phoneticPr fontId="1"/>
  </si>
  <si>
    <t>購入日</t>
    <rPh sb="0" eb="3">
      <t>コウニュウビ</t>
    </rPh>
    <phoneticPr fontId="1"/>
  </si>
  <si>
    <t>稼働日</t>
    <rPh sb="0" eb="3">
      <t>カドウビ</t>
    </rPh>
    <phoneticPr fontId="1"/>
  </si>
  <si>
    <t>管理部</t>
    <rPh sb="0" eb="3">
      <t>カンリブ</t>
    </rPh>
    <phoneticPr fontId="1"/>
  </si>
  <si>
    <t>車番</t>
    <rPh sb="0" eb="2">
      <t>シャバン</t>
    </rPh>
    <phoneticPr fontId="1"/>
  </si>
  <si>
    <t>日数</t>
    <rPh sb="0" eb="2">
      <t>ニッスウ</t>
    </rPh>
    <phoneticPr fontId="1"/>
  </si>
  <si>
    <t>自動</t>
    <rPh sb="0" eb="2">
      <t>ジドウ</t>
    </rPh>
    <phoneticPr fontId="1"/>
  </si>
  <si>
    <t>整理番号</t>
  </si>
  <si>
    <t>マイレージ還元走行フラグ</t>
  </si>
  <si>
    <t>得意Ｃ</t>
  </si>
  <si>
    <t>時間</t>
  </si>
  <si>
    <t>カード番号</t>
  </si>
  <si>
    <t>車種</t>
  </si>
  <si>
    <t>区間IN</t>
  </si>
  <si>
    <t>区間OUT</t>
  </si>
  <si>
    <t>金額</t>
  </si>
  <si>
    <t>割引適用後金額</t>
  </si>
  <si>
    <t>特殊マーク</t>
  </si>
  <si>
    <t>備考</t>
  </si>
  <si>
    <t>備考１</t>
  </si>
  <si>
    <t>備考２</t>
  </si>
  <si>
    <t>請求コード</t>
  </si>
  <si>
    <t>利用月</t>
  </si>
  <si>
    <t>管理部署</t>
  </si>
  <si>
    <t>課コード</t>
  </si>
  <si>
    <t>業務区分</t>
  </si>
  <si>
    <t>「伝票入力システム」で使用（他システムから連携されるMDBだが。。）</t>
    <phoneticPr fontId="1"/>
  </si>
  <si>
    <t>「伝票入力システム」で使用（他システムから連携されるMDBだが。。）</t>
    <rPh sb="1" eb="5">
      <t>デンピョウニュウリョク</t>
    </rPh>
    <rPh sb="11" eb="13">
      <t>シヨウ</t>
    </rPh>
    <rPh sb="14" eb="15">
      <t>タ</t>
    </rPh>
    <rPh sb="21" eb="23">
      <t>レンケイ</t>
    </rPh>
    <phoneticPr fontId="1"/>
  </si>
  <si>
    <t>kyuyo_master</t>
    <phoneticPr fontId="1"/>
  </si>
  <si>
    <t>syain_master</t>
    <phoneticPr fontId="1"/>
  </si>
  <si>
    <t>kyufuri_master</t>
    <phoneticPr fontId="1"/>
  </si>
  <si>
    <t>gaicyuhi_table</t>
    <phoneticPr fontId="1"/>
  </si>
  <si>
    <t>gyomudenpyo_table_zenki</t>
    <phoneticPr fontId="1"/>
  </si>
  <si>
    <t>syozokuka_table_zaimu</t>
    <phoneticPr fontId="1"/>
  </si>
  <si>
    <t>syozokuten_table_zaimu</t>
    <phoneticPr fontId="1"/>
  </si>
  <si>
    <t>syozokubu_table_zaimu</t>
    <phoneticPr fontId="1"/>
  </si>
  <si>
    <t>gyomuyosan_master_zaimu</t>
    <phoneticPr fontId="1"/>
  </si>
  <si>
    <t>cyukyoc_data_zeikomi</t>
    <phoneticPr fontId="1"/>
  </si>
  <si>
    <t>cyukyoc_data_zeikomi_backup</t>
    <phoneticPr fontId="1"/>
  </si>
  <si>
    <t>m_kamokuzandaka_table</t>
    <phoneticPr fontId="1"/>
  </si>
  <si>
    <t>m_kihonjyoho_table</t>
    <phoneticPr fontId="1"/>
  </si>
  <si>
    <t>m_tekiyou_table</t>
    <phoneticPr fontId="1"/>
  </si>
  <si>
    <t>m_meisyo_table</t>
    <phoneticPr fontId="1"/>
  </si>
  <si>
    <t>t_etc_torihikisaki</t>
    <phoneticPr fontId="1"/>
  </si>
  <si>
    <t>t_etc_taio</t>
    <phoneticPr fontId="1"/>
  </si>
  <si>
    <t>t_sekobu</t>
    <phoneticPr fontId="1"/>
  </si>
  <si>
    <t>t_tenmei_table</t>
    <phoneticPr fontId="1"/>
  </si>
  <si>
    <t>t_sonryo_data</t>
    <phoneticPr fontId="1"/>
  </si>
  <si>
    <t>t_sonryo_master</t>
    <phoneticPr fontId="1"/>
  </si>
  <si>
    <t>t_denpyo_table</t>
    <phoneticPr fontId="1"/>
  </si>
  <si>
    <t>t_bucode_taio</t>
    <phoneticPr fontId="1"/>
  </si>
  <si>
    <t>t_etc_data</t>
    <phoneticPr fontId="1"/>
  </si>
  <si>
    <t>jyotai_code</t>
    <phoneticPr fontId="1"/>
  </si>
  <si>
    <t>yakusyoku_code</t>
    <phoneticPr fontId="1"/>
  </si>
  <si>
    <t>syain_code</t>
    <phoneticPr fontId="1"/>
  </si>
  <si>
    <t>syozokuten_code</t>
    <phoneticPr fontId="1"/>
  </si>
  <si>
    <t>syozokubu_code</t>
    <phoneticPr fontId="1"/>
  </si>
  <si>
    <t>syozokuka_code</t>
    <phoneticPr fontId="1"/>
  </si>
  <si>
    <t>syozokuku_code</t>
    <phoneticPr fontId="1"/>
  </si>
  <si>
    <t>syozokujyo_code</t>
    <phoneticPr fontId="1"/>
  </si>
  <si>
    <t>syain_code</t>
    <phoneticPr fontId="1"/>
  </si>
  <si>
    <t>syain_kana</t>
    <phoneticPr fontId="1"/>
  </si>
  <si>
    <t>syain_kanji</t>
    <phoneticPr fontId="1"/>
  </si>
  <si>
    <t>jyotai_code</t>
    <phoneticPr fontId="1"/>
  </si>
  <si>
    <t>ginko_code</t>
    <phoneticPr fontId="1"/>
  </si>
  <si>
    <t>syubetsu_code</t>
    <phoneticPr fontId="1"/>
  </si>
  <si>
    <t>koza_bango</t>
    <phoneticPr fontId="1"/>
  </si>
  <si>
    <t>toriatsukai_ginko</t>
    <phoneticPr fontId="1"/>
  </si>
  <si>
    <t>yokin_ginko_code</t>
    <phoneticPr fontId="1"/>
  </si>
  <si>
    <t>yokin_syubetsu_code</t>
    <phoneticPr fontId="1"/>
  </si>
  <si>
    <t>yokin_koza_bango</t>
    <phoneticPr fontId="1"/>
  </si>
  <si>
    <t>yokin_toriatsukai_gonko</t>
    <phoneticPr fontId="1"/>
  </si>
  <si>
    <t>sakujyo_hizuke</t>
    <phoneticPr fontId="1"/>
  </si>
  <si>
    <t>sonota</t>
    <phoneticPr fontId="1"/>
  </si>
  <si>
    <t>tenmei</t>
  </si>
  <si>
    <t>tenmei</t>
    <phoneticPr fontId="1"/>
  </si>
  <si>
    <t>siharai_kubun</t>
  </si>
  <si>
    <t>siharai_kubun</t>
    <phoneticPr fontId="1"/>
  </si>
  <si>
    <t>nyuryoku_nitiji</t>
  </si>
  <si>
    <t>nyuryoku_nitiji</t>
    <phoneticPr fontId="1"/>
  </si>
  <si>
    <t>nyuryoku_sya</t>
  </si>
  <si>
    <t>nyuryoku_sya</t>
    <phoneticPr fontId="1"/>
  </si>
  <si>
    <t>saisyu_nitiji</t>
  </si>
  <si>
    <t>saisyu_nitiji</t>
    <phoneticPr fontId="1"/>
  </si>
  <si>
    <t>siwake_bango</t>
  </si>
  <si>
    <t>siwake_bango</t>
    <phoneticPr fontId="1"/>
  </si>
  <si>
    <t>siwake_hizuke</t>
  </si>
  <si>
    <t>siwake_hizuke</t>
    <phoneticPr fontId="1"/>
  </si>
  <si>
    <t>denpyo_syurui</t>
  </si>
  <si>
    <t>denpyo_syurui</t>
    <phoneticPr fontId="1"/>
  </si>
  <si>
    <t>seisansyo_bango</t>
  </si>
  <si>
    <t>seisansyo_bango</t>
    <phoneticPr fontId="1"/>
  </si>
  <si>
    <t>seisansyo_hakkobi</t>
  </si>
  <si>
    <t>seisansyo_hakkobi</t>
    <phoneticPr fontId="1"/>
  </si>
  <si>
    <t>suito_bi</t>
  </si>
  <si>
    <t>suito_bi</t>
    <phoneticPr fontId="1"/>
  </si>
  <si>
    <t>keijyo_bi</t>
  </si>
  <si>
    <t>keijyo_bi</t>
    <phoneticPr fontId="1"/>
  </si>
  <si>
    <t>sakuse_bi</t>
  </si>
  <si>
    <t>sakuse_bi</t>
    <phoneticPr fontId="1"/>
  </si>
  <si>
    <t>itiren_bango</t>
  </si>
  <si>
    <t>itiren_bango</t>
    <phoneticPr fontId="1"/>
  </si>
  <si>
    <t>keiyaku_bango</t>
  </si>
  <si>
    <t>keiyaku_bango</t>
    <phoneticPr fontId="1"/>
  </si>
  <si>
    <t>kubun</t>
  </si>
  <si>
    <t>kubun</t>
    <phoneticPr fontId="1"/>
  </si>
  <si>
    <t>tenpu_syorui</t>
  </si>
  <si>
    <t>tenpu_syorui</t>
    <phoneticPr fontId="1"/>
  </si>
  <si>
    <t>basyo</t>
  </si>
  <si>
    <t>basyo</t>
    <phoneticPr fontId="1"/>
  </si>
  <si>
    <t>yoto</t>
  </si>
  <si>
    <t>yoto</t>
    <phoneticPr fontId="1"/>
  </si>
  <si>
    <t>syohizei_code</t>
  </si>
  <si>
    <t>syohizei_code</t>
    <phoneticPr fontId="1"/>
  </si>
  <si>
    <t>bunseki_code</t>
  </si>
  <si>
    <t>bunseki_code</t>
    <phoneticPr fontId="1"/>
  </si>
  <si>
    <t>kasikata_kamoku_code</t>
  </si>
  <si>
    <t>kasikata_kamoku_code</t>
    <phoneticPr fontId="1"/>
  </si>
  <si>
    <t>karikata_kamoku_code</t>
  </si>
  <si>
    <t>karikata_kamoku_code</t>
    <phoneticPr fontId="1"/>
  </si>
  <si>
    <t>zeikomi_kingaku</t>
  </si>
  <si>
    <t>zeikomi_kingaku</t>
    <phoneticPr fontId="1"/>
  </si>
  <si>
    <t>zeinuki_kingaku</t>
  </si>
  <si>
    <t>zeinuki_kingaku</t>
    <phoneticPr fontId="1"/>
  </si>
  <si>
    <t>gyoban</t>
  </si>
  <si>
    <t>gyoban</t>
    <phoneticPr fontId="1"/>
  </si>
  <si>
    <t>torihikisaki_code</t>
  </si>
  <si>
    <t>torihikisaki_code</t>
    <phoneticPr fontId="1"/>
  </si>
  <si>
    <t>meisyo</t>
  </si>
  <si>
    <t>meisyo</t>
    <phoneticPr fontId="1"/>
  </si>
  <si>
    <t>bunrui</t>
  </si>
  <si>
    <t>bunrui</t>
    <phoneticPr fontId="1"/>
  </si>
  <si>
    <t>tekiyo</t>
  </si>
  <si>
    <t>tekiyo</t>
    <phoneticPr fontId="1"/>
  </si>
  <si>
    <t>siharai_syuryo_code</t>
  </si>
  <si>
    <t>siharai_syuryo_code</t>
    <phoneticPr fontId="1"/>
  </si>
  <si>
    <t>wk_seisan_kingaku</t>
  </si>
  <si>
    <t>wk_seisan_kingaku</t>
    <phoneticPr fontId="1"/>
  </si>
  <si>
    <t>syozoku_code</t>
    <phoneticPr fontId="1"/>
  </si>
  <si>
    <t>syozoku_ka</t>
    <phoneticPr fontId="1"/>
  </si>
  <si>
    <t>sort_jyun</t>
    <phoneticPr fontId="1"/>
  </si>
  <si>
    <t>tenmei</t>
    <phoneticPr fontId="1"/>
  </si>
  <si>
    <t>hyoji_jyun</t>
    <phoneticPr fontId="1"/>
  </si>
  <si>
    <t>bu_code</t>
    <phoneticPr fontId="1"/>
  </si>
  <si>
    <t>sort_jyun</t>
    <phoneticPr fontId="1"/>
  </si>
  <si>
    <t>seko_kubun</t>
    <phoneticPr fontId="1"/>
  </si>
  <si>
    <t>ka_su</t>
    <phoneticPr fontId="1"/>
  </si>
  <si>
    <t>id_code</t>
    <phoneticPr fontId="1"/>
  </si>
  <si>
    <t>gyoban_syubetsu</t>
    <phoneticPr fontId="1"/>
  </si>
  <si>
    <t>hiduke</t>
    <phoneticPr fontId="1"/>
  </si>
  <si>
    <t>sekobu</t>
    <phoneticPr fontId="1"/>
  </si>
  <si>
    <t>jinken_hi</t>
    <phoneticPr fontId="1"/>
  </si>
  <si>
    <t>fukurikose_hi</t>
    <phoneticPr fontId="1"/>
  </si>
  <si>
    <t>ryohikotsu_hi</t>
    <phoneticPr fontId="1"/>
  </si>
  <si>
    <t>syaryo_hi</t>
    <phoneticPr fontId="1"/>
  </si>
  <si>
    <t>jimu_hi</t>
    <phoneticPr fontId="1"/>
  </si>
  <si>
    <t>bihin_hi</t>
    <phoneticPr fontId="1"/>
  </si>
  <si>
    <t>kokokusenden_hi</t>
    <phoneticPr fontId="1"/>
  </si>
  <si>
    <t>tatemono_hi</t>
    <phoneticPr fontId="1"/>
  </si>
  <si>
    <t>kaigikenkyu_hi</t>
    <phoneticPr fontId="1"/>
  </si>
  <si>
    <t>kai_hi</t>
    <phoneticPr fontId="1"/>
  </si>
  <si>
    <t>syogai_hi</t>
    <phoneticPr fontId="1"/>
  </si>
  <si>
    <t>sonota</t>
    <phoneticPr fontId="1"/>
  </si>
  <si>
    <t>gijyutsu_teian</t>
    <phoneticPr fontId="1"/>
  </si>
  <si>
    <t>gokei</t>
    <phoneticPr fontId="1"/>
  </si>
  <si>
    <t>nohin_bi</t>
  </si>
  <si>
    <t>nohin_bi</t>
    <phoneticPr fontId="1"/>
  </si>
  <si>
    <t>nohinsyo_bango</t>
  </si>
  <si>
    <t>nohinsyo_bango</t>
    <phoneticPr fontId="1"/>
  </si>
  <si>
    <t>hinmei</t>
  </si>
  <si>
    <t>hinmei</t>
    <phoneticPr fontId="1"/>
  </si>
  <si>
    <t>suryo</t>
  </si>
  <si>
    <t>suryo</t>
    <phoneticPr fontId="1"/>
  </si>
  <si>
    <t>tanka</t>
  </si>
  <si>
    <t>tanka</t>
    <phoneticPr fontId="1"/>
  </si>
  <si>
    <t>zeinuki_kingaku</t>
    <phoneticPr fontId="1"/>
  </si>
  <si>
    <t>gyoban</t>
    <phoneticPr fontId="1"/>
  </si>
  <si>
    <t>saimoku</t>
  </si>
  <si>
    <t>saimoku</t>
    <phoneticPr fontId="1"/>
  </si>
  <si>
    <t>kokyaku_tanto</t>
  </si>
  <si>
    <t>kokyaku_tanto</t>
    <phoneticPr fontId="1"/>
  </si>
  <si>
    <t>tekiyo</t>
    <phoneticPr fontId="1"/>
  </si>
  <si>
    <t>gyomukubun_code</t>
  </si>
  <si>
    <t>gyomukubun_code</t>
    <phoneticPr fontId="1"/>
  </si>
  <si>
    <t>sekobu_code</t>
  </si>
  <si>
    <t>sekobu_code</t>
    <phoneticPr fontId="1"/>
  </si>
  <si>
    <t>sekoka_code</t>
  </si>
  <si>
    <t>sekoka_code</t>
    <phoneticPr fontId="1"/>
  </si>
  <si>
    <t>nohinbi_sitei</t>
  </si>
  <si>
    <t>nohinbi_sitei</t>
    <phoneticPr fontId="1"/>
  </si>
  <si>
    <t>zeikomi_kingaku</t>
    <phoneticPr fontId="1"/>
  </si>
  <si>
    <t>error_number_1</t>
  </si>
  <si>
    <t>error_number_1</t>
    <phoneticPr fontId="1"/>
  </si>
  <si>
    <t>error_number_2</t>
  </si>
  <si>
    <t>error_number_3</t>
  </si>
  <si>
    <t>error_number_4</t>
  </si>
  <si>
    <t>error_number_5</t>
  </si>
  <si>
    <t>error_number_6</t>
  </si>
  <si>
    <t>error_number_7</t>
  </si>
  <si>
    <t>error_number_8</t>
  </si>
  <si>
    <t>error_number_9</t>
  </si>
  <si>
    <t>torihikisaki_code</t>
    <phoneticPr fontId="1"/>
  </si>
  <si>
    <t>keijyo_bi</t>
    <phoneticPr fontId="1"/>
  </si>
  <si>
    <t>basyo</t>
    <phoneticPr fontId="1"/>
  </si>
  <si>
    <t>keiyaku_bango</t>
    <phoneticPr fontId="1"/>
  </si>
  <si>
    <t>kamoku_code</t>
    <phoneticPr fontId="1"/>
  </si>
  <si>
    <t>kasikata_zan</t>
    <phoneticPr fontId="1"/>
  </si>
  <si>
    <t>karikata_zan</t>
    <phoneticPr fontId="1"/>
  </si>
  <si>
    <t>kamoku_code_2</t>
    <phoneticPr fontId="1"/>
  </si>
  <si>
    <t>kisyu_hizuke</t>
    <phoneticPr fontId="1"/>
  </si>
  <si>
    <t>kimatsu_hizuke</t>
    <phoneticPr fontId="1"/>
  </si>
  <si>
    <t>kaisi_hizuke</t>
    <phoneticPr fontId="1"/>
  </si>
  <si>
    <t>zeiritsu_1</t>
    <phoneticPr fontId="1"/>
  </si>
  <si>
    <t>zeiritsu_2</t>
    <phoneticPr fontId="1"/>
  </si>
  <si>
    <t>koguti_ki</t>
    <phoneticPr fontId="1"/>
  </si>
  <si>
    <t>seisansyo_bango</t>
    <phoneticPr fontId="1"/>
  </si>
  <si>
    <t>zuiji_ki</t>
    <phoneticPr fontId="1"/>
  </si>
  <si>
    <t>zuiji_bango</t>
    <phoneticPr fontId="1"/>
  </si>
  <si>
    <t>20ka_bango</t>
    <phoneticPr fontId="1"/>
  </si>
  <si>
    <t>tatekaebarai_bango</t>
    <phoneticPr fontId="1"/>
  </si>
  <si>
    <t>record_code</t>
    <phoneticPr fontId="1"/>
  </si>
  <si>
    <t>field</t>
    <phoneticPr fontId="1"/>
  </si>
  <si>
    <t>tekiyo_kamoku_code</t>
    <phoneticPr fontId="1"/>
  </si>
  <si>
    <t>meisyo</t>
    <phoneticPr fontId="1"/>
  </si>
  <si>
    <t>meisyo_kana</t>
    <phoneticPr fontId="1"/>
  </si>
  <si>
    <t>jyun</t>
    <phoneticPr fontId="1"/>
  </si>
  <si>
    <t>kubun_2</t>
    <phoneticPr fontId="1"/>
  </si>
  <si>
    <t>tenmei_dummy</t>
    <phoneticPr fontId="1"/>
  </si>
  <si>
    <t>syu_code</t>
    <phoneticPr fontId="1"/>
  </si>
  <si>
    <t>kado_bi</t>
    <phoneticPr fontId="1"/>
  </si>
  <si>
    <t>kanri_bu</t>
    <phoneticPr fontId="1"/>
  </si>
  <si>
    <t>syaban</t>
    <phoneticPr fontId="1"/>
  </si>
  <si>
    <t>nissu</t>
    <phoneticPr fontId="1"/>
  </si>
  <si>
    <t>p_code</t>
    <phoneticPr fontId="1"/>
  </si>
  <si>
    <t>konyu_bi</t>
    <phoneticPr fontId="1"/>
  </si>
  <si>
    <t>seiri_bango</t>
    <phoneticPr fontId="1"/>
  </si>
  <si>
    <t>mileage_kangen_flag</t>
    <phoneticPr fontId="1"/>
  </si>
  <si>
    <t>tokui_code</t>
    <phoneticPr fontId="1"/>
  </si>
  <si>
    <t>hizuke</t>
    <phoneticPr fontId="1"/>
  </si>
  <si>
    <t>jikan</t>
    <phoneticPr fontId="1"/>
  </si>
  <si>
    <t>card_bango</t>
    <phoneticPr fontId="1"/>
  </si>
  <si>
    <t>syasyu</t>
    <phoneticPr fontId="1"/>
  </si>
  <si>
    <t>kukan_in</t>
    <phoneticPr fontId="1"/>
  </si>
  <si>
    <t>kukan_out</t>
    <phoneticPr fontId="1"/>
  </si>
  <si>
    <t>kingaku</t>
    <phoneticPr fontId="1"/>
  </si>
  <si>
    <t>waribiki_tekiyogo_kingaku</t>
    <phoneticPr fontId="1"/>
  </si>
  <si>
    <t>tokusyu_mark</t>
    <phoneticPr fontId="1"/>
  </si>
  <si>
    <t>biko</t>
    <phoneticPr fontId="1"/>
  </si>
  <si>
    <t>biko_1</t>
    <phoneticPr fontId="1"/>
  </si>
  <si>
    <t>biko_2</t>
    <phoneticPr fontId="1"/>
  </si>
  <si>
    <t>seikyu_code</t>
    <phoneticPr fontId="1"/>
  </si>
  <si>
    <t>riyo_zuki</t>
    <phoneticPr fontId="1"/>
  </si>
  <si>
    <t>kanri_busyo</t>
    <phoneticPr fontId="1"/>
  </si>
  <si>
    <t>ka_code</t>
    <phoneticPr fontId="1"/>
  </si>
  <si>
    <t>gyomu_kubun</t>
    <phoneticPr fontId="1"/>
  </si>
  <si>
    <t>所属店テーブル財務システム用</t>
    <phoneticPr fontId="1"/>
  </si>
  <si>
    <t>所属部テーブル財務システム用</t>
    <phoneticPr fontId="1"/>
  </si>
  <si>
    <t>syozokubu</t>
    <phoneticPr fontId="1"/>
  </si>
  <si>
    <t>業務予算マスター財務システム用</t>
    <phoneticPr fontId="1"/>
  </si>
  <si>
    <t>支店名</t>
    <rPh sb="0" eb="2">
      <t>シテン</t>
    </rPh>
    <rPh sb="2" eb="3">
      <t>メイ</t>
    </rPh>
    <phoneticPr fontId="1"/>
  </si>
  <si>
    <t>siten</t>
    <phoneticPr fontId="1"/>
  </si>
  <si>
    <t>M科目残高テーブル</t>
    <phoneticPr fontId="1"/>
  </si>
  <si>
    <t>中京Cデータ税込</t>
    <phoneticPr fontId="1"/>
  </si>
  <si>
    <t>M基本情報テーブル</t>
    <phoneticPr fontId="1"/>
  </si>
  <si>
    <t>M摘要テーブル</t>
    <phoneticPr fontId="1"/>
  </si>
  <si>
    <t>M名称テーブル</t>
    <phoneticPr fontId="1"/>
  </si>
  <si>
    <t>T_ETC取引先コード</t>
    <phoneticPr fontId="1"/>
  </si>
  <si>
    <t>T_ETC対応</t>
    <phoneticPr fontId="1"/>
  </si>
  <si>
    <t>T_施工部コード</t>
    <phoneticPr fontId="1"/>
  </si>
  <si>
    <t>T_店名テーブル</t>
    <phoneticPr fontId="1"/>
  </si>
  <si>
    <t>T損料データ</t>
    <phoneticPr fontId="1"/>
  </si>
  <si>
    <t>T損料マスター</t>
    <phoneticPr fontId="1"/>
  </si>
  <si>
    <t>T伝票テーブル</t>
    <phoneticPr fontId="1"/>
  </si>
  <si>
    <t>T部コード対応</t>
    <phoneticPr fontId="1"/>
  </si>
  <si>
    <t>T_ETCデータ</t>
    <phoneticPr fontId="1"/>
  </si>
  <si>
    <t>decimal</t>
    <phoneticPr fontId="1"/>
  </si>
  <si>
    <t>NVARCHAR</t>
    <phoneticPr fontId="1"/>
  </si>
  <si>
    <t>Decimal</t>
    <phoneticPr fontId="1"/>
  </si>
  <si>
    <t>Nvarchar</t>
    <phoneticPr fontId="1"/>
  </si>
  <si>
    <t>Nvarchar</t>
    <phoneticPr fontId="1"/>
  </si>
  <si>
    <t>Nvarchar</t>
    <phoneticPr fontId="1"/>
  </si>
  <si>
    <t>部コード</t>
    <rPh sb="0" eb="1">
      <t>ブ</t>
    </rPh>
    <phoneticPr fontId="1"/>
  </si>
  <si>
    <t>部名</t>
    <rPh sb="0" eb="2">
      <t>ブメイ</t>
    </rPh>
    <phoneticPr fontId="1"/>
  </si>
  <si>
    <t>bu_mei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</si>
</sst>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5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176" fontId="6" fillId="0" borderId="4" xfId="2" applyNumberFormat="1" applyFont="1" applyFill="1" applyBorder="1" applyAlignment="1">
      <alignment horizontal="right" vertical="top" wrapText="1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7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102</v>
      </c>
      <c r="C7" s="17" t="s">
        <v>217</v>
      </c>
      <c r="D7" s="18" t="s">
        <v>103</v>
      </c>
    </row>
    <row r="8" spans="1:4" s="3" customFormat="1">
      <c r="A8" s="16">
        <f t="shared" ref="A8:A40" si="0">IF(B8&lt;&gt;"",ROW()-6,"")</f>
        <v>2</v>
      </c>
      <c r="B8" s="70" t="s">
        <v>104</v>
      </c>
      <c r="C8" s="17" t="s">
        <v>218</v>
      </c>
      <c r="D8" s="18" t="s">
        <v>103</v>
      </c>
    </row>
    <row r="9" spans="1:4" s="3" customFormat="1">
      <c r="A9" s="16">
        <f t="shared" si="0"/>
        <v>3</v>
      </c>
      <c r="B9" s="70" t="s">
        <v>105</v>
      </c>
      <c r="C9" s="17" t="s">
        <v>219</v>
      </c>
      <c r="D9" s="18" t="s">
        <v>103</v>
      </c>
    </row>
    <row r="10" spans="1:4" s="3" customFormat="1">
      <c r="A10" s="16">
        <f>IF(B10&lt;&gt;"",ROW()-6,"")</f>
        <v>4</v>
      </c>
      <c r="B10" s="70" t="s">
        <v>106</v>
      </c>
      <c r="C10" s="17" t="s">
        <v>220</v>
      </c>
      <c r="D10" s="18" t="s">
        <v>108</v>
      </c>
    </row>
    <row r="11" spans="1:4" s="3" customFormat="1">
      <c r="A11" s="16">
        <f>IF(B11&lt;&gt;"",ROW()-6,"")</f>
        <v>5</v>
      </c>
      <c r="B11" s="70" t="s">
        <v>107</v>
      </c>
      <c r="C11" s="17" t="s">
        <v>221</v>
      </c>
      <c r="D11" s="18" t="s">
        <v>108</v>
      </c>
    </row>
    <row r="12" spans="1:4" s="3" customFormat="1">
      <c r="A12" s="10">
        <f t="shared" si="0"/>
        <v>6</v>
      </c>
      <c r="B12" s="69" t="s">
        <v>109</v>
      </c>
      <c r="C12" s="11" t="s">
        <v>222</v>
      </c>
      <c r="D12" s="12"/>
    </row>
    <row r="13" spans="1:4" s="3" customFormat="1">
      <c r="A13" s="16">
        <f t="shared" si="0"/>
        <v>7</v>
      </c>
      <c r="B13" s="70" t="s">
        <v>444</v>
      </c>
      <c r="C13" s="17" t="s">
        <v>223</v>
      </c>
      <c r="D13" s="18"/>
    </row>
    <row r="14" spans="1:4" s="3" customFormat="1" ht="15" customHeight="1">
      <c r="A14" s="16">
        <f t="shared" si="0"/>
        <v>8</v>
      </c>
      <c r="B14" s="70" t="s">
        <v>445</v>
      </c>
      <c r="C14" s="17" t="s">
        <v>224</v>
      </c>
      <c r="D14" s="18"/>
    </row>
    <row r="15" spans="1:4" s="3" customFormat="1">
      <c r="A15" s="16">
        <f t="shared" si="0"/>
        <v>9</v>
      </c>
      <c r="B15" s="70" t="s">
        <v>447</v>
      </c>
      <c r="C15" s="17" t="s">
        <v>225</v>
      </c>
      <c r="D15" s="18"/>
    </row>
    <row r="16" spans="1:4" s="3" customFormat="1">
      <c r="A16" s="16">
        <f t="shared" si="0"/>
        <v>10</v>
      </c>
      <c r="B16" s="70" t="s">
        <v>451</v>
      </c>
      <c r="C16" s="17" t="s">
        <v>226</v>
      </c>
      <c r="D16" s="18" t="s">
        <v>160</v>
      </c>
    </row>
    <row r="17" spans="1:4" s="3" customFormat="1">
      <c r="A17" s="16">
        <f t="shared" si="0"/>
        <v>11</v>
      </c>
      <c r="B17" s="70" t="s">
        <v>159</v>
      </c>
      <c r="C17" s="17" t="s">
        <v>227</v>
      </c>
      <c r="D17" s="18" t="s">
        <v>160</v>
      </c>
    </row>
    <row r="18" spans="1:4" s="3" customFormat="1">
      <c r="A18" s="16">
        <f t="shared" si="0"/>
        <v>12</v>
      </c>
      <c r="B18" s="70" t="s">
        <v>450</v>
      </c>
      <c r="C18" s="17" t="s">
        <v>228</v>
      </c>
      <c r="D18" s="18" t="s">
        <v>161</v>
      </c>
    </row>
    <row r="19" spans="1:4" s="3" customFormat="1">
      <c r="A19" s="16">
        <f t="shared" si="0"/>
        <v>13</v>
      </c>
      <c r="B19" s="70" t="s">
        <v>452</v>
      </c>
      <c r="C19" s="17" t="s">
        <v>229</v>
      </c>
      <c r="D19" s="18" t="s">
        <v>161</v>
      </c>
    </row>
    <row r="20" spans="1:4" s="3" customFormat="1">
      <c r="A20" s="16">
        <f t="shared" si="0"/>
        <v>14</v>
      </c>
      <c r="B20" s="70" t="s">
        <v>453</v>
      </c>
      <c r="C20" s="17" t="s">
        <v>230</v>
      </c>
      <c r="D20" s="19" t="s">
        <v>161</v>
      </c>
    </row>
    <row r="21" spans="1:4" s="3" customFormat="1">
      <c r="A21" s="16">
        <f t="shared" si="0"/>
        <v>15</v>
      </c>
      <c r="B21" s="70" t="s">
        <v>454</v>
      </c>
      <c r="C21" s="17" t="s">
        <v>231</v>
      </c>
      <c r="D21" s="18" t="s">
        <v>161</v>
      </c>
    </row>
    <row r="22" spans="1:4" s="3" customFormat="1" ht="15" customHeight="1">
      <c r="A22" s="16">
        <f t="shared" si="0"/>
        <v>16</v>
      </c>
      <c r="B22" s="70" t="s">
        <v>455</v>
      </c>
      <c r="C22" s="17" t="s">
        <v>232</v>
      </c>
      <c r="D22" s="18" t="s">
        <v>161</v>
      </c>
    </row>
    <row r="23" spans="1:4" s="3" customFormat="1">
      <c r="A23" s="16">
        <f t="shared" si="0"/>
        <v>17</v>
      </c>
      <c r="B23" s="70" t="s">
        <v>456</v>
      </c>
      <c r="C23" s="17" t="s">
        <v>233</v>
      </c>
      <c r="D23" s="18" t="s">
        <v>161</v>
      </c>
    </row>
    <row r="24" spans="1:4" s="3" customFormat="1" ht="15" customHeight="1">
      <c r="A24" s="16">
        <f t="shared" si="0"/>
        <v>18</v>
      </c>
      <c r="B24" s="70" t="s">
        <v>457</v>
      </c>
      <c r="C24" s="17" t="s">
        <v>234</v>
      </c>
      <c r="D24" s="18" t="s">
        <v>161</v>
      </c>
    </row>
    <row r="25" spans="1:4" s="3" customFormat="1" ht="15" customHeight="1">
      <c r="A25" s="16">
        <f t="shared" si="0"/>
        <v>19</v>
      </c>
      <c r="B25" s="70" t="s">
        <v>458</v>
      </c>
      <c r="C25" s="17" t="s">
        <v>235</v>
      </c>
      <c r="D25" s="18" t="s">
        <v>161</v>
      </c>
    </row>
    <row r="26" spans="1:4" s="3" customFormat="1">
      <c r="A26" s="16">
        <f t="shared" si="0"/>
        <v>20</v>
      </c>
      <c r="B26" s="70" t="s">
        <v>459</v>
      </c>
      <c r="C26" s="17" t="s">
        <v>236</v>
      </c>
      <c r="D26" s="18" t="s">
        <v>161</v>
      </c>
    </row>
    <row r="27" spans="1:4" s="3" customFormat="1">
      <c r="A27" s="16">
        <f t="shared" si="0"/>
        <v>21</v>
      </c>
      <c r="B27" s="70" t="s">
        <v>460</v>
      </c>
      <c r="C27" s="17" t="s">
        <v>237</v>
      </c>
      <c r="D27" s="19" t="s">
        <v>161</v>
      </c>
    </row>
    <row r="28" spans="1:4" s="3" customFormat="1">
      <c r="A28" s="16">
        <f t="shared" si="0"/>
        <v>22</v>
      </c>
      <c r="B28" s="70" t="s">
        <v>461</v>
      </c>
      <c r="C28" s="17" t="s">
        <v>238</v>
      </c>
      <c r="D28" s="18" t="s">
        <v>161</v>
      </c>
    </row>
    <row r="29" spans="1:4" s="3" customFormat="1" ht="15" customHeight="1">
      <c r="A29" s="16">
        <f t="shared" si="0"/>
        <v>23</v>
      </c>
      <c r="B29" s="70" t="s">
        <v>462</v>
      </c>
      <c r="C29" s="17" t="s">
        <v>239</v>
      </c>
      <c r="D29" s="18" t="s">
        <v>161</v>
      </c>
    </row>
    <row r="30" spans="1:4" s="3" customFormat="1">
      <c r="A30" s="16">
        <f t="shared" si="0"/>
        <v>24</v>
      </c>
      <c r="B30" s="70" t="s">
        <v>463</v>
      </c>
      <c r="C30" s="17" t="s">
        <v>240</v>
      </c>
      <c r="D30" s="18" t="s">
        <v>215</v>
      </c>
    </row>
    <row r="31" spans="1:4" s="3" customFormat="1" ht="15" customHeight="1">
      <c r="A31" s="16" t="str">
        <f t="shared" si="0"/>
        <v/>
      </c>
      <c r="B31" s="71"/>
      <c r="C31" s="17"/>
      <c r="D31" s="18"/>
    </row>
    <row r="32" spans="1:4" s="3" customFormat="1" ht="15" customHeight="1">
      <c r="A32" s="16" t="str">
        <f t="shared" si="0"/>
        <v/>
      </c>
      <c r="B32" s="71"/>
      <c r="C32" s="17"/>
      <c r="D32" s="18"/>
    </row>
    <row r="33" spans="1:4" s="3" customFormat="1">
      <c r="A33" s="16" t="str">
        <f t="shared" si="0"/>
        <v/>
      </c>
      <c r="B33" s="71"/>
      <c r="C33" s="17"/>
      <c r="D33" s="18"/>
    </row>
    <row r="34" spans="1:4" s="3" customFormat="1">
      <c r="A34" s="16" t="str">
        <f t="shared" si="0"/>
        <v/>
      </c>
      <c r="B34" s="71"/>
      <c r="C34" s="17"/>
      <c r="D34" s="19"/>
    </row>
    <row r="35" spans="1:4" s="3" customFormat="1">
      <c r="A35" s="16" t="str">
        <f t="shared" si="0"/>
        <v/>
      </c>
      <c r="B35" s="71"/>
      <c r="C35" s="17"/>
      <c r="D35" s="18"/>
    </row>
    <row r="36" spans="1:4" s="3" customFormat="1" ht="15" customHeight="1">
      <c r="A36" s="16" t="str">
        <f t="shared" si="0"/>
        <v/>
      </c>
      <c r="B36" s="71"/>
      <c r="C36" s="17"/>
      <c r="D36" s="18"/>
    </row>
    <row r="37" spans="1:4" s="3" customFormat="1">
      <c r="A37" s="16" t="str">
        <f t="shared" si="0"/>
        <v/>
      </c>
      <c r="B37" s="71"/>
      <c r="C37" s="17"/>
      <c r="D37" s="18"/>
    </row>
    <row r="38" spans="1:4" s="3" customFormat="1" ht="15" customHeight="1">
      <c r="A38" s="16" t="str">
        <f t="shared" si="0"/>
        <v/>
      </c>
      <c r="B38" s="71"/>
      <c r="C38" s="17"/>
      <c r="D38" s="18"/>
    </row>
    <row r="39" spans="1:4" s="3" customFormat="1" ht="15" customHeight="1">
      <c r="A39" s="16" t="str">
        <f t="shared" si="0"/>
        <v/>
      </c>
      <c r="B39" s="71"/>
      <c r="C39" s="17"/>
      <c r="D39" s="18"/>
    </row>
    <row r="40" spans="1:4" s="3" customFormat="1" ht="15" customHeight="1" thickBot="1">
      <c r="A40" s="13" t="str">
        <f t="shared" si="0"/>
        <v/>
      </c>
      <c r="B40" s="72"/>
      <c r="C40" s="14"/>
      <c r="D40" s="15"/>
    </row>
    <row r="41" spans="1:4" s="3" customFormat="1">
      <c r="D41" s="4"/>
    </row>
    <row r="42" spans="1:4" s="3" customFormat="1">
      <c r="D42" s="4"/>
    </row>
    <row r="43" spans="1:4" s="3" customFormat="1">
      <c r="D43" s="4"/>
    </row>
    <row r="44" spans="1:4" s="3" customFormat="1">
      <c r="D44" s="4"/>
    </row>
    <row r="45" spans="1:4" s="3" customFormat="1">
      <c r="D45" s="4"/>
    </row>
    <row r="46" spans="1:4" s="3" customFormat="1">
      <c r="D46" s="4"/>
    </row>
    <row r="47" spans="1:4" s="3" customFormat="1">
      <c r="D47" s="4"/>
    </row>
    <row r="48" spans="1:4" s="3" customFormat="1">
      <c r="D48" s="4"/>
    </row>
    <row r="49" spans="4:4" s="3" customFormat="1">
      <c r="D49" s="4"/>
    </row>
    <row r="50" spans="4:4" s="3" customFormat="1">
      <c r="D50" s="4"/>
    </row>
    <row r="51" spans="4:4" s="3" customFormat="1">
      <c r="D51" s="4"/>
    </row>
    <row r="52" spans="4:4" s="3" customFormat="1">
      <c r="D52" s="4"/>
    </row>
    <row r="53" spans="4:4" s="3" customFormat="1">
      <c r="D53" s="4"/>
    </row>
    <row r="54" spans="4:4" s="3" customFormat="1">
      <c r="D54" s="4"/>
    </row>
    <row r="55" spans="4:4" s="3" customFormat="1">
      <c r="D55" s="4"/>
    </row>
    <row r="56" spans="4:4" s="3" customFormat="1">
      <c r="D56" s="4"/>
    </row>
    <row r="57" spans="4:4" s="3" customFormat="1">
      <c r="D57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  <hyperlink ref="B16" location="中京Cデータ税込!A1" display="中京Cデータ税込"/>
    <hyperlink ref="B17" location="中京Cデータ税込BK!A1" display="中京Cデータ税込BK"/>
    <hyperlink ref="B18" location="M科目残高テーブル!A1" display="M科目残高テーブル"/>
    <hyperlink ref="B19" location="M基本情報テーブル!A1" display="M基本情報テーブル"/>
    <hyperlink ref="B20" location="M摘要テーブル!A1" display="M摘要テーブル"/>
    <hyperlink ref="B21" location="M名称テーブル!A1" display="M名称テーブル"/>
    <hyperlink ref="B22" location="T_ETC取引先コード!A1" display="T_ETC取引先コード"/>
    <hyperlink ref="B23" location="T_ETC対応!A1" display="T_ETC対応"/>
    <hyperlink ref="B24" location="T_施工部コード!A1" display="T_施工部コード"/>
    <hyperlink ref="B25" location="T_店名テーブル!A1" display="T_店名テーブル"/>
    <hyperlink ref="B26" location="T損料データ!A1" display="T損料データ"/>
    <hyperlink ref="B27" location="T損料マスター!A1" display="T損料マスター"/>
    <hyperlink ref="B28" location="T伝票テーブル!A1" display="T伝票テーブル"/>
    <hyperlink ref="B29" location="T部コード対応!A1" display="T部コード対応"/>
    <hyperlink ref="B30" location="T_ETCデータ!A1" display="T_ETCデータ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所属部テーブル財務システム用</v>
      </c>
      <c r="B7" s="84"/>
      <c r="C7" s="84"/>
      <c r="D7" s="84"/>
      <c r="E7" s="84"/>
      <c r="F7" s="84"/>
      <c r="G7" s="84" t="str">
        <f>'テーブル一覧 '!C14</f>
        <v>syozokubu_table_zaimu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35</v>
      </c>
      <c r="G11" s="56" t="s">
        <v>245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 t="s">
        <v>446</v>
      </c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 t="s">
        <v>332</v>
      </c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 t="s">
        <v>333</v>
      </c>
      <c r="H14" s="57" t="s">
        <v>29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 t="s">
        <v>334</v>
      </c>
      <c r="H15" s="57" t="s">
        <v>29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 t="s">
        <v>335</v>
      </c>
      <c r="H16" s="57" t="s">
        <v>29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448</v>
      </c>
      <c r="G17" s="59" t="s">
        <v>449</v>
      </c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業務予算マスター財務システム用</v>
      </c>
      <c r="B7" s="84"/>
      <c r="C7" s="84"/>
      <c r="D7" s="84"/>
      <c r="E7" s="84"/>
      <c r="F7" s="84"/>
      <c r="G7" s="84" t="str">
        <f>'テーブル一覧 '!C15</f>
        <v>gyomuyosan_master_zaimu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110</v>
      </c>
      <c r="G11" s="56" t="s">
        <v>336</v>
      </c>
      <c r="H11" s="54" t="s">
        <v>127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111</v>
      </c>
      <c r="G12" s="59" t="s">
        <v>337</v>
      </c>
      <c r="H12" s="57" t="s">
        <v>127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112</v>
      </c>
      <c r="G13" s="59" t="s">
        <v>338</v>
      </c>
      <c r="H13" s="57" t="s">
        <v>100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113</v>
      </c>
      <c r="G14" s="59" t="s">
        <v>339</v>
      </c>
      <c r="H14" s="57" t="s">
        <v>127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129</v>
      </c>
      <c r="F15" s="59" t="s">
        <v>92</v>
      </c>
      <c r="G15" s="59" t="s">
        <v>314</v>
      </c>
      <c r="H15" s="57" t="s">
        <v>127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114</v>
      </c>
      <c r="G16" s="59" t="s">
        <v>340</v>
      </c>
      <c r="H16" s="57" t="s">
        <v>128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115</v>
      </c>
      <c r="G17" s="59" t="s">
        <v>341</v>
      </c>
      <c r="H17" s="57" t="s">
        <v>128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116</v>
      </c>
      <c r="G18" s="59" t="s">
        <v>342</v>
      </c>
      <c r="H18" s="57" t="s">
        <v>128</v>
      </c>
      <c r="I18" s="74" t="s">
        <v>68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117</v>
      </c>
      <c r="G19" s="59" t="s">
        <v>343</v>
      </c>
      <c r="H19" s="57" t="s">
        <v>128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118</v>
      </c>
      <c r="G20" s="59" t="s">
        <v>344</v>
      </c>
      <c r="H20" s="57" t="s">
        <v>128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119</v>
      </c>
      <c r="G21" s="59" t="s">
        <v>345</v>
      </c>
      <c r="H21" s="57" t="s">
        <v>128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120</v>
      </c>
      <c r="G22" s="59" t="s">
        <v>346</v>
      </c>
      <c r="H22" s="57" t="s">
        <v>128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121</v>
      </c>
      <c r="G23" s="59" t="s">
        <v>347</v>
      </c>
      <c r="H23" s="57" t="s">
        <v>128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122</v>
      </c>
      <c r="G24" s="59" t="s">
        <v>348</v>
      </c>
      <c r="H24" s="57" t="s">
        <v>128</v>
      </c>
      <c r="I24" s="74" t="s">
        <v>68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123</v>
      </c>
      <c r="G25" s="59" t="s">
        <v>349</v>
      </c>
      <c r="H25" s="57" t="s">
        <v>128</v>
      </c>
      <c r="I25" s="74" t="s">
        <v>68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124</v>
      </c>
      <c r="G26" s="59" t="s">
        <v>350</v>
      </c>
      <c r="H26" s="57" t="s">
        <v>128</v>
      </c>
      <c r="I26" s="74" t="s">
        <v>68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60</v>
      </c>
      <c r="G27" s="59" t="s">
        <v>351</v>
      </c>
      <c r="H27" s="57" t="s">
        <v>128</v>
      </c>
      <c r="I27" s="74" t="s">
        <v>68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125</v>
      </c>
      <c r="G28" s="59" t="s">
        <v>352</v>
      </c>
      <c r="H28" s="57" t="s">
        <v>128</v>
      </c>
      <c r="I28" s="74" t="s">
        <v>68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126</v>
      </c>
      <c r="G29" s="59" t="s">
        <v>353</v>
      </c>
      <c r="H29" s="57" t="s">
        <v>128</v>
      </c>
      <c r="I29" s="74" t="s">
        <v>68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中京Cデータ税込</v>
      </c>
      <c r="B7" s="84"/>
      <c r="C7" s="84"/>
      <c r="D7" s="84"/>
      <c r="E7" s="84"/>
      <c r="F7" s="84"/>
      <c r="G7" s="84" t="str">
        <f>'テーブル一覧 '!C16</f>
        <v>cyukyoc_data_zeikomi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1" t="s">
        <v>1</v>
      </c>
      <c r="C10" s="81" t="s">
        <v>2</v>
      </c>
      <c r="D10" s="81" t="s">
        <v>3</v>
      </c>
      <c r="E10" s="81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130</v>
      </c>
      <c r="G11" s="56" t="s">
        <v>355</v>
      </c>
      <c r="H11" s="54" t="s">
        <v>67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131</v>
      </c>
      <c r="G12" s="59" t="s">
        <v>357</v>
      </c>
      <c r="H12" s="57" t="s">
        <v>154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132</v>
      </c>
      <c r="G13" s="59" t="s">
        <v>359</v>
      </c>
      <c r="H13" s="57" t="s">
        <v>154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133</v>
      </c>
      <c r="G14" s="59" t="s">
        <v>361</v>
      </c>
      <c r="H14" s="57" t="s">
        <v>466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134</v>
      </c>
      <c r="G15" s="59" t="s">
        <v>363</v>
      </c>
      <c r="H15" s="57" t="s">
        <v>466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135</v>
      </c>
      <c r="G16" s="59" t="s">
        <v>364</v>
      </c>
      <c r="H16" s="57" t="s">
        <v>466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136</v>
      </c>
      <c r="G17" s="59" t="s">
        <v>365</v>
      </c>
      <c r="H17" s="57" t="s">
        <v>154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137</v>
      </c>
      <c r="G18" s="59" t="s">
        <v>367</v>
      </c>
      <c r="H18" s="57" t="s">
        <v>154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138</v>
      </c>
      <c r="G19" s="59" t="s">
        <v>369</v>
      </c>
      <c r="H19" s="57" t="s">
        <v>154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139</v>
      </c>
      <c r="G20" s="59" t="s">
        <v>370</v>
      </c>
      <c r="H20" s="57" t="s">
        <v>154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140</v>
      </c>
      <c r="G21" s="59" t="s">
        <v>372</v>
      </c>
      <c r="H21" s="57" t="s">
        <v>154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141</v>
      </c>
      <c r="G22" s="59" t="s">
        <v>374</v>
      </c>
      <c r="H22" s="57" t="s">
        <v>154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142</v>
      </c>
      <c r="G23" s="59" t="s">
        <v>376</v>
      </c>
      <c r="H23" s="57" t="s">
        <v>466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143</v>
      </c>
      <c r="G24" s="59" t="s">
        <v>378</v>
      </c>
      <c r="H24" s="57" t="s">
        <v>67</v>
      </c>
      <c r="I24" s="74" t="s">
        <v>68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144</v>
      </c>
      <c r="G25" s="59" t="s">
        <v>379</v>
      </c>
      <c r="H25" s="57" t="s">
        <v>466</v>
      </c>
      <c r="I25" s="74" t="s">
        <v>68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145</v>
      </c>
      <c r="G26" s="59" t="s">
        <v>381</v>
      </c>
      <c r="H26" s="57" t="s">
        <v>154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146</v>
      </c>
      <c r="G27" s="59" t="s">
        <v>382</v>
      </c>
      <c r="H27" s="57" t="s">
        <v>154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147</v>
      </c>
      <c r="G28" s="59" t="s">
        <v>383</v>
      </c>
      <c r="H28" s="57" t="s">
        <v>154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148</v>
      </c>
      <c r="G29" s="59" t="s">
        <v>384</v>
      </c>
      <c r="H29" s="57" t="s">
        <v>154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149</v>
      </c>
      <c r="G30" s="59" t="s">
        <v>385</v>
      </c>
      <c r="H30" s="57" t="s">
        <v>154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150</v>
      </c>
      <c r="G31" s="59" t="s">
        <v>386</v>
      </c>
      <c r="H31" s="57" t="s">
        <v>154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151</v>
      </c>
      <c r="G32" s="59" t="s">
        <v>387</v>
      </c>
      <c r="H32" s="57" t="s">
        <v>154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152</v>
      </c>
      <c r="G33" s="59" t="s">
        <v>388</v>
      </c>
      <c r="H33" s="57" t="s">
        <v>154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153</v>
      </c>
      <c r="G34" s="59" t="s">
        <v>389</v>
      </c>
      <c r="H34" s="57" t="s">
        <v>154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中京Cデータ税込BK</v>
      </c>
      <c r="B7" s="84"/>
      <c r="C7" s="84"/>
      <c r="D7" s="84"/>
      <c r="E7" s="84"/>
      <c r="F7" s="84"/>
      <c r="G7" s="84" t="str">
        <f>'テーブル一覧 '!C17</f>
        <v>cyukyoc_data_zeikomi_backup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1" t="s">
        <v>1</v>
      </c>
      <c r="C10" s="81" t="s">
        <v>2</v>
      </c>
      <c r="D10" s="81" t="s">
        <v>3</v>
      </c>
      <c r="E10" s="81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130</v>
      </c>
      <c r="G11" s="56" t="s">
        <v>354</v>
      </c>
      <c r="H11" s="54" t="s">
        <v>67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131</v>
      </c>
      <c r="G12" s="59" t="s">
        <v>356</v>
      </c>
      <c r="H12" s="57" t="s">
        <v>154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132</v>
      </c>
      <c r="G13" s="59" t="s">
        <v>358</v>
      </c>
      <c r="H13" s="57" t="s">
        <v>154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133</v>
      </c>
      <c r="G14" s="59" t="s">
        <v>360</v>
      </c>
      <c r="H14" s="57" t="s">
        <v>466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134</v>
      </c>
      <c r="G15" s="59" t="s">
        <v>362</v>
      </c>
      <c r="H15" s="57" t="s">
        <v>466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135</v>
      </c>
      <c r="G16" s="59" t="s">
        <v>311</v>
      </c>
      <c r="H16" s="57" t="s">
        <v>466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136</v>
      </c>
      <c r="G17" s="59" t="s">
        <v>313</v>
      </c>
      <c r="H17" s="57" t="s">
        <v>154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137</v>
      </c>
      <c r="G18" s="59" t="s">
        <v>366</v>
      </c>
      <c r="H18" s="57" t="s">
        <v>154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138</v>
      </c>
      <c r="G19" s="59" t="s">
        <v>368</v>
      </c>
      <c r="H19" s="57" t="s">
        <v>154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139</v>
      </c>
      <c r="G20" s="59" t="s">
        <v>321</v>
      </c>
      <c r="H20" s="57" t="s">
        <v>154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140</v>
      </c>
      <c r="G21" s="59" t="s">
        <v>371</v>
      </c>
      <c r="H21" s="57" t="s">
        <v>154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141</v>
      </c>
      <c r="G22" s="59" t="s">
        <v>373</v>
      </c>
      <c r="H22" s="57" t="s">
        <v>154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142</v>
      </c>
      <c r="G23" s="59" t="s">
        <v>375</v>
      </c>
      <c r="H23" s="57" t="s">
        <v>466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143</v>
      </c>
      <c r="G24" s="59" t="s">
        <v>377</v>
      </c>
      <c r="H24" s="57" t="s">
        <v>67</v>
      </c>
      <c r="I24" s="74" t="s">
        <v>68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144</v>
      </c>
      <c r="G25" s="59" t="s">
        <v>309</v>
      </c>
      <c r="H25" s="57" t="s">
        <v>466</v>
      </c>
      <c r="I25" s="74" t="s">
        <v>68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145</v>
      </c>
      <c r="G26" s="59" t="s">
        <v>380</v>
      </c>
      <c r="H26" s="57" t="s">
        <v>154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146</v>
      </c>
      <c r="G27" s="59" t="s">
        <v>382</v>
      </c>
      <c r="H27" s="57" t="s">
        <v>154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147</v>
      </c>
      <c r="G28" s="59" t="s">
        <v>383</v>
      </c>
      <c r="H28" s="57" t="s">
        <v>154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148</v>
      </c>
      <c r="G29" s="59" t="s">
        <v>384</v>
      </c>
      <c r="H29" s="57" t="s">
        <v>154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149</v>
      </c>
      <c r="G30" s="59" t="s">
        <v>385</v>
      </c>
      <c r="H30" s="57" t="s">
        <v>154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150</v>
      </c>
      <c r="G31" s="59" t="s">
        <v>386</v>
      </c>
      <c r="H31" s="57" t="s">
        <v>154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151</v>
      </c>
      <c r="G32" s="59" t="s">
        <v>387</v>
      </c>
      <c r="H32" s="57" t="s">
        <v>154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152</v>
      </c>
      <c r="G33" s="59" t="s">
        <v>388</v>
      </c>
      <c r="H33" s="57" t="s">
        <v>154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153</v>
      </c>
      <c r="G34" s="59" t="s">
        <v>389</v>
      </c>
      <c r="H34" s="57" t="s">
        <v>154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155</v>
      </c>
      <c r="G35" s="59" t="s">
        <v>390</v>
      </c>
      <c r="H35" s="57" t="s">
        <v>154</v>
      </c>
      <c r="I35" s="74">
        <v>255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156</v>
      </c>
      <c r="G36" s="59" t="s">
        <v>391</v>
      </c>
      <c r="H36" s="57" t="s">
        <v>67</v>
      </c>
      <c r="I36" s="74" t="s">
        <v>68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157</v>
      </c>
      <c r="G37" s="59" t="s">
        <v>392</v>
      </c>
      <c r="H37" s="57" t="s">
        <v>154</v>
      </c>
      <c r="I37" s="57">
        <v>1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158</v>
      </c>
      <c r="G38" s="59" t="s">
        <v>393</v>
      </c>
      <c r="H38" s="57" t="s">
        <v>154</v>
      </c>
      <c r="I38" s="57">
        <v>7</v>
      </c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M科目残高テーブル</v>
      </c>
      <c r="B7" s="84"/>
      <c r="C7" s="84"/>
      <c r="D7" s="84"/>
      <c r="E7" s="84"/>
      <c r="F7" s="84"/>
      <c r="G7" s="84" t="str">
        <f>'テーブル一覧 '!C18</f>
        <v>m_kamokuzandaka_table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163</v>
      </c>
      <c r="G11" s="56" t="s">
        <v>394</v>
      </c>
      <c r="H11" s="54" t="s">
        <v>154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165</v>
      </c>
      <c r="G12" s="59" t="s">
        <v>395</v>
      </c>
      <c r="H12" s="57" t="s">
        <v>74</v>
      </c>
      <c r="I12" s="74" t="s">
        <v>68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164</v>
      </c>
      <c r="G13" s="59" t="s">
        <v>396</v>
      </c>
      <c r="H13" s="57" t="s">
        <v>74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166</v>
      </c>
      <c r="G14" s="59" t="s">
        <v>397</v>
      </c>
      <c r="H14" s="57" t="s">
        <v>127</v>
      </c>
      <c r="I14" s="74">
        <v>10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M基本情報テーブル</v>
      </c>
      <c r="B7" s="84"/>
      <c r="C7" s="84"/>
      <c r="D7" s="84"/>
      <c r="E7" s="84"/>
      <c r="F7" s="84"/>
      <c r="G7" s="84" t="str">
        <f>'テーブル一覧 '!C19</f>
        <v>m_kihonjyoho_table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32</v>
      </c>
      <c r="G11" s="56" t="s">
        <v>264</v>
      </c>
      <c r="H11" s="54" t="s">
        <v>154</v>
      </c>
      <c r="I11" s="83">
        <v>20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167</v>
      </c>
      <c r="G12" s="59" t="s">
        <v>398</v>
      </c>
      <c r="H12" s="57" t="s">
        <v>67</v>
      </c>
      <c r="I12" s="74" t="s">
        <v>68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168</v>
      </c>
      <c r="G13" s="59" t="s">
        <v>399</v>
      </c>
      <c r="H13" s="57" t="s">
        <v>67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169</v>
      </c>
      <c r="G14" s="59" t="s">
        <v>400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170</v>
      </c>
      <c r="G15" s="59" t="s">
        <v>401</v>
      </c>
      <c r="H15" s="57" t="s">
        <v>464</v>
      </c>
      <c r="I15" s="74">
        <v>3</v>
      </c>
      <c r="J15" s="57">
        <v>2</v>
      </c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171</v>
      </c>
      <c r="G16" s="59" t="s">
        <v>402</v>
      </c>
      <c r="H16" s="57" t="s">
        <v>464</v>
      </c>
      <c r="I16" s="74">
        <v>3</v>
      </c>
      <c r="J16" s="57">
        <v>2</v>
      </c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172</v>
      </c>
      <c r="G17" s="59" t="s">
        <v>403</v>
      </c>
      <c r="H17" s="57" t="s">
        <v>74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173</v>
      </c>
      <c r="G18" s="59" t="s">
        <v>404</v>
      </c>
      <c r="H18" s="57" t="s">
        <v>74</v>
      </c>
      <c r="I18" s="74" t="s">
        <v>68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174</v>
      </c>
      <c r="G19" s="59" t="s">
        <v>405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175</v>
      </c>
      <c r="G20" s="59" t="s">
        <v>406</v>
      </c>
      <c r="H20" s="57" t="s">
        <v>74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176</v>
      </c>
      <c r="G21" s="59" t="s">
        <v>407</v>
      </c>
      <c r="H21" s="57" t="s">
        <v>74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177</v>
      </c>
      <c r="G22" s="59" t="s">
        <v>408</v>
      </c>
      <c r="H22" s="57" t="s">
        <v>74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M摘要テーブル</v>
      </c>
      <c r="B7" s="84"/>
      <c r="C7" s="84"/>
      <c r="D7" s="84"/>
      <c r="E7" s="84"/>
      <c r="F7" s="84"/>
      <c r="G7" s="84" t="str">
        <f>'テーブル一覧 '!C20</f>
        <v>m_tekiyou_table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179</v>
      </c>
      <c r="G11" s="56" t="s">
        <v>409</v>
      </c>
      <c r="H11" s="54" t="s">
        <v>154</v>
      </c>
      <c r="I11" s="83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180</v>
      </c>
      <c r="G12" s="59" t="s">
        <v>411</v>
      </c>
      <c r="H12" s="57" t="s">
        <v>127</v>
      </c>
      <c r="I12" s="74">
        <v>7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181</v>
      </c>
      <c r="G13" s="59" t="s">
        <v>410</v>
      </c>
      <c r="H13" s="57" t="s">
        <v>127</v>
      </c>
      <c r="I13" s="74">
        <v>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139</v>
      </c>
      <c r="G14" s="59" t="s">
        <v>370</v>
      </c>
      <c r="H14" s="57" t="s">
        <v>467</v>
      </c>
      <c r="I14" s="74">
        <v>20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M名称テーブル</v>
      </c>
      <c r="B7" s="84"/>
      <c r="C7" s="84"/>
      <c r="D7" s="84"/>
      <c r="E7" s="84"/>
      <c r="F7" s="84"/>
      <c r="G7" s="84" t="str">
        <f>'テーブル一覧 '!C21</f>
        <v>m_meisyo_table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179</v>
      </c>
      <c r="G11" s="56" t="s">
        <v>409</v>
      </c>
      <c r="H11" s="54" t="s">
        <v>154</v>
      </c>
      <c r="I11" s="83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155</v>
      </c>
      <c r="G12" s="59" t="s">
        <v>390</v>
      </c>
      <c r="H12" s="57" t="s">
        <v>127</v>
      </c>
      <c r="I12" s="74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182</v>
      </c>
      <c r="G13" s="59" t="s">
        <v>412</v>
      </c>
      <c r="H13" s="57" t="s">
        <v>127</v>
      </c>
      <c r="I13" s="74">
        <v>48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183</v>
      </c>
      <c r="G14" s="59" t="s">
        <v>413</v>
      </c>
      <c r="H14" s="57" t="s">
        <v>127</v>
      </c>
      <c r="I14" s="74">
        <v>5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T_ETC取引先コード</v>
      </c>
      <c r="B7" s="84"/>
      <c r="C7" s="84"/>
      <c r="D7" s="84"/>
      <c r="E7" s="84"/>
      <c r="F7" s="84"/>
      <c r="G7" s="84" t="str">
        <f>'テーブル一覧 '!C22</f>
        <v>t_etc_torihikisaki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155</v>
      </c>
      <c r="G11" s="56" t="s">
        <v>390</v>
      </c>
      <c r="H11" s="54" t="s">
        <v>154</v>
      </c>
      <c r="I11" s="83">
        <v>6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/>
      <c r="G12" s="59"/>
      <c r="H12" s="57"/>
      <c r="I12" s="74"/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T_ETC対応</v>
      </c>
      <c r="B7" s="84"/>
      <c r="C7" s="84"/>
      <c r="D7" s="84"/>
      <c r="E7" s="84"/>
      <c r="F7" s="84"/>
      <c r="G7" s="84" t="str">
        <f>'テーブル一覧 '!C23</f>
        <v>t_etc_taio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37</v>
      </c>
      <c r="G11" s="56" t="s">
        <v>332</v>
      </c>
      <c r="H11" s="54" t="s">
        <v>154</v>
      </c>
      <c r="I11" s="83">
        <v>3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330</v>
      </c>
      <c r="H12" s="57" t="s">
        <v>127</v>
      </c>
      <c r="I12" s="74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T_施工部コード</v>
      </c>
      <c r="B7" s="84"/>
      <c r="C7" s="84"/>
      <c r="D7" s="84"/>
      <c r="E7" s="84"/>
      <c r="F7" s="84"/>
      <c r="G7" s="84" t="str">
        <f>'テーブル一覧 '!C24</f>
        <v>t_sekobu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330</v>
      </c>
      <c r="H11" s="54" t="s">
        <v>154</v>
      </c>
      <c r="I11" s="83">
        <v>50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 t="s">
        <v>414</v>
      </c>
      <c r="H12" s="57" t="s">
        <v>127</v>
      </c>
      <c r="I12" s="74">
        <v>50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186</v>
      </c>
      <c r="G13" s="59" t="s">
        <v>415</v>
      </c>
      <c r="H13" s="57" t="s">
        <v>127</v>
      </c>
      <c r="I13" s="74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T_店名テーブル</v>
      </c>
      <c r="B7" s="84"/>
      <c r="C7" s="84"/>
      <c r="D7" s="84"/>
      <c r="E7" s="84"/>
      <c r="F7" s="84"/>
      <c r="G7" s="84" t="str">
        <f>'テーブル一覧 '!C25</f>
        <v>t_tenmei_table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330</v>
      </c>
      <c r="H11" s="54" t="s">
        <v>468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187</v>
      </c>
      <c r="G12" s="59" t="s">
        <v>416</v>
      </c>
      <c r="H12" s="57" t="s">
        <v>469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331</v>
      </c>
      <c r="H13" s="57" t="s">
        <v>74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T損料データ</v>
      </c>
      <c r="B7" s="84"/>
      <c r="C7" s="84"/>
      <c r="D7" s="84"/>
      <c r="E7" s="84"/>
      <c r="F7" s="84"/>
      <c r="G7" s="84" t="str">
        <f>'テーブル一覧 '!C26</f>
        <v>t_sonryo_data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188</v>
      </c>
      <c r="G11" s="56" t="s">
        <v>417</v>
      </c>
      <c r="H11" s="54" t="s">
        <v>74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 t="s">
        <v>414</v>
      </c>
      <c r="H12" s="57" t="s">
        <v>74</v>
      </c>
      <c r="I12" s="74" t="s">
        <v>68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32</v>
      </c>
      <c r="G13" s="59" t="s">
        <v>330</v>
      </c>
      <c r="H13" s="57" t="s">
        <v>154</v>
      </c>
      <c r="I13" s="74">
        <v>20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191</v>
      </c>
      <c r="G14" s="59" t="s">
        <v>418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192</v>
      </c>
      <c r="G15" s="59" t="s">
        <v>419</v>
      </c>
      <c r="H15" s="57" t="s">
        <v>154</v>
      </c>
      <c r="I15" s="74">
        <v>20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193</v>
      </c>
      <c r="G16" s="59" t="s">
        <v>420</v>
      </c>
      <c r="H16" s="57" t="s">
        <v>154</v>
      </c>
      <c r="I16" s="74">
        <v>16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136</v>
      </c>
      <c r="G17" s="59" t="s">
        <v>365</v>
      </c>
      <c r="H17" s="57" t="s">
        <v>154</v>
      </c>
      <c r="I17" s="74">
        <v>10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194</v>
      </c>
      <c r="G18" s="59" t="s">
        <v>421</v>
      </c>
      <c r="H18" s="57" t="s">
        <v>464</v>
      </c>
      <c r="I18" s="74">
        <v>3</v>
      </c>
      <c r="J18" s="57">
        <v>1</v>
      </c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T損料マスター</v>
      </c>
      <c r="B7" s="84"/>
      <c r="C7" s="84"/>
      <c r="D7" s="84"/>
      <c r="E7" s="84"/>
      <c r="F7" s="84"/>
      <c r="G7" s="84" t="str">
        <f>'テーブル一覧 '!C27</f>
        <v>t_sonryo_master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188</v>
      </c>
      <c r="G11" s="56" t="s">
        <v>417</v>
      </c>
      <c r="H11" s="54" t="s">
        <v>74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37</v>
      </c>
      <c r="G12" s="59" t="s">
        <v>332</v>
      </c>
      <c r="H12" s="57" t="s">
        <v>154</v>
      </c>
      <c r="I12" s="74">
        <v>3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189</v>
      </c>
      <c r="G13" s="59" t="s">
        <v>422</v>
      </c>
      <c r="H13" s="57" t="s">
        <v>154</v>
      </c>
      <c r="I13" s="74">
        <v>16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134</v>
      </c>
      <c r="G14" s="59" t="s">
        <v>363</v>
      </c>
      <c r="H14" s="57" t="s">
        <v>74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190</v>
      </c>
      <c r="G15" s="59" t="s">
        <v>423</v>
      </c>
      <c r="H15" s="57" t="s">
        <v>67</v>
      </c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T伝票テーブル</v>
      </c>
      <c r="B7" s="84"/>
      <c r="C7" s="84"/>
      <c r="D7" s="84"/>
      <c r="E7" s="84"/>
      <c r="F7" s="84"/>
      <c r="G7" s="84" t="str">
        <f>'テーブル一覧 '!C28</f>
        <v>t_denpyo_table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62</v>
      </c>
      <c r="G11" s="56" t="s">
        <v>263</v>
      </c>
      <c r="H11" s="54" t="s">
        <v>469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64</v>
      </c>
      <c r="G12" s="59" t="s">
        <v>265</v>
      </c>
      <c r="H12" s="57" t="s">
        <v>127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65</v>
      </c>
      <c r="G13" s="59" t="s">
        <v>269</v>
      </c>
      <c r="H13" s="57" t="s">
        <v>127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66</v>
      </c>
      <c r="G14" s="59" t="s">
        <v>267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271</v>
      </c>
      <c r="H15" s="57" t="s">
        <v>67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273</v>
      </c>
      <c r="H16" s="57" t="s">
        <v>154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71</v>
      </c>
      <c r="G17" s="59" t="s">
        <v>275</v>
      </c>
      <c r="H17" s="57" t="s">
        <v>67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72</v>
      </c>
      <c r="G18" s="59" t="s">
        <v>277</v>
      </c>
      <c r="H18" s="57" t="s">
        <v>127</v>
      </c>
      <c r="I18" s="74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73</v>
      </c>
      <c r="G19" s="59" t="s">
        <v>279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75</v>
      </c>
      <c r="G20" s="59" t="s">
        <v>281</v>
      </c>
      <c r="H20" s="57" t="s">
        <v>67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76</v>
      </c>
      <c r="G21" s="59" t="s">
        <v>283</v>
      </c>
      <c r="H21" s="57" t="s">
        <v>67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77</v>
      </c>
      <c r="G22" s="59" t="s">
        <v>285</v>
      </c>
      <c r="H22" s="57" t="s">
        <v>67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78</v>
      </c>
      <c r="G23" s="59" t="s">
        <v>287</v>
      </c>
      <c r="H23" s="57" t="s">
        <v>67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79</v>
      </c>
      <c r="G24" s="59" t="s">
        <v>289</v>
      </c>
      <c r="H24" s="57" t="s">
        <v>127</v>
      </c>
      <c r="I24" s="74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80</v>
      </c>
      <c r="G25" s="59" t="s">
        <v>291</v>
      </c>
      <c r="H25" s="57" t="s">
        <v>127</v>
      </c>
      <c r="I25" s="74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3" si="1">ROW()-10</f>
        <v>16</v>
      </c>
      <c r="B26" s="57"/>
      <c r="C26" s="57"/>
      <c r="D26" s="57"/>
      <c r="E26" s="57"/>
      <c r="F26" s="59" t="s">
        <v>81</v>
      </c>
      <c r="G26" s="59" t="s">
        <v>293</v>
      </c>
      <c r="H26" s="57" t="s">
        <v>127</v>
      </c>
      <c r="I26" s="74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82</v>
      </c>
      <c r="G27" s="59" t="s">
        <v>295</v>
      </c>
      <c r="H27" s="57" t="s">
        <v>127</v>
      </c>
      <c r="I27" s="74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83</v>
      </c>
      <c r="G28" s="59" t="s">
        <v>297</v>
      </c>
      <c r="H28" s="57" t="s">
        <v>127</v>
      </c>
      <c r="I28" s="74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84</v>
      </c>
      <c r="G29" s="59" t="s">
        <v>299</v>
      </c>
      <c r="H29" s="57" t="s">
        <v>127</v>
      </c>
      <c r="I29" s="74">
        <v>10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85</v>
      </c>
      <c r="G30" s="59" t="s">
        <v>301</v>
      </c>
      <c r="H30" s="57" t="s">
        <v>127</v>
      </c>
      <c r="I30" s="74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86</v>
      </c>
      <c r="G31" s="59" t="s">
        <v>303</v>
      </c>
      <c r="H31" s="57" t="s">
        <v>127</v>
      </c>
      <c r="I31" s="74">
        <v>1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87</v>
      </c>
      <c r="G32" s="59" t="s">
        <v>305</v>
      </c>
      <c r="H32" s="57" t="s">
        <v>127</v>
      </c>
      <c r="I32" s="74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88</v>
      </c>
      <c r="G33" s="59" t="s">
        <v>307</v>
      </c>
      <c r="H33" s="57" t="s">
        <v>127</v>
      </c>
      <c r="I33" s="74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89</v>
      </c>
      <c r="G34" s="59" t="s">
        <v>309</v>
      </c>
      <c r="H34" s="57" t="s">
        <v>90</v>
      </c>
      <c r="I34" s="74" t="s">
        <v>68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91</v>
      </c>
      <c r="G35" s="59" t="s">
        <v>311</v>
      </c>
      <c r="H35" s="57" t="s">
        <v>90</v>
      </c>
      <c r="I35" s="74" t="s">
        <v>68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92</v>
      </c>
      <c r="G36" s="59" t="s">
        <v>313</v>
      </c>
      <c r="H36" s="57" t="s">
        <v>127</v>
      </c>
      <c r="I36" s="74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93</v>
      </c>
      <c r="G37" s="59" t="s">
        <v>315</v>
      </c>
      <c r="H37" s="57" t="s">
        <v>127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94</v>
      </c>
      <c r="G38" s="59" t="s">
        <v>317</v>
      </c>
      <c r="H38" s="57" t="s">
        <v>469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95</v>
      </c>
      <c r="G39" s="59" t="s">
        <v>319</v>
      </c>
      <c r="H39" s="57" t="s">
        <v>127</v>
      </c>
      <c r="I39" s="74">
        <v>1</v>
      </c>
      <c r="J39" s="57"/>
      <c r="K39" s="59"/>
      <c r="L39" s="59"/>
      <c r="M39" s="64"/>
      <c r="N39" s="42"/>
      <c r="O39" s="42"/>
    </row>
    <row r="40" spans="1:15" s="45" customFormat="1" ht="15" customHeight="1">
      <c r="A40" s="62">
        <f t="shared" si="1"/>
        <v>30</v>
      </c>
      <c r="B40" s="57"/>
      <c r="C40" s="57"/>
      <c r="D40" s="57"/>
      <c r="E40" s="57"/>
      <c r="F40" s="59" t="s">
        <v>96</v>
      </c>
      <c r="G40" s="59" t="s">
        <v>321</v>
      </c>
      <c r="H40" s="57" t="s">
        <v>469</v>
      </c>
      <c r="I40" s="74">
        <v>30</v>
      </c>
      <c r="J40" s="57"/>
      <c r="K40" s="59"/>
      <c r="L40" s="59"/>
      <c r="M40" s="64"/>
      <c r="N40" s="42"/>
      <c r="O40" s="42"/>
    </row>
    <row r="41" spans="1:15" s="45" customFormat="1" ht="15" customHeight="1">
      <c r="A41" s="62">
        <f t="shared" si="1"/>
        <v>31</v>
      </c>
      <c r="B41" s="57"/>
      <c r="C41" s="57"/>
      <c r="D41" s="57"/>
      <c r="E41" s="57"/>
      <c r="F41" s="59" t="s">
        <v>101</v>
      </c>
      <c r="G41" s="59" t="s">
        <v>323</v>
      </c>
      <c r="H41" s="57" t="s">
        <v>178</v>
      </c>
      <c r="I41" s="74" t="s">
        <v>68</v>
      </c>
      <c r="J41" s="57" t="s">
        <v>195</v>
      </c>
      <c r="K41" s="59"/>
      <c r="L41" s="59"/>
      <c r="M41" s="64"/>
      <c r="N41" s="42"/>
      <c r="O41" s="42"/>
    </row>
    <row r="42" spans="1:15" s="45" customFormat="1" ht="15" customHeight="1">
      <c r="A42" s="62">
        <f t="shared" si="1"/>
        <v>32</v>
      </c>
      <c r="B42" s="57"/>
      <c r="C42" s="57"/>
      <c r="D42" s="57"/>
      <c r="E42" s="57"/>
      <c r="F42" s="59" t="s">
        <v>98</v>
      </c>
      <c r="G42" s="59" t="s">
        <v>325</v>
      </c>
      <c r="H42" s="57" t="s">
        <v>90</v>
      </c>
      <c r="I42" s="74" t="s">
        <v>68</v>
      </c>
      <c r="J42" s="57"/>
      <c r="K42" s="59"/>
      <c r="L42" s="59"/>
      <c r="M42" s="64"/>
      <c r="N42" s="42"/>
      <c r="O42" s="42"/>
    </row>
    <row r="43" spans="1:15" s="45" customFormat="1" ht="15" customHeight="1">
      <c r="A43" s="62">
        <f t="shared" si="1"/>
        <v>33</v>
      </c>
      <c r="B43" s="57"/>
      <c r="C43" s="57"/>
      <c r="D43" s="57"/>
      <c r="E43" s="57"/>
      <c r="F43" s="59"/>
      <c r="G43" s="59"/>
      <c r="H43" s="57"/>
      <c r="I43" s="57"/>
      <c r="J43" s="57"/>
      <c r="K43" s="59"/>
      <c r="L43" s="59"/>
      <c r="M43" s="64"/>
      <c r="N43" s="42"/>
      <c r="O43" s="42"/>
    </row>
    <row r="44" spans="1:15" s="45" customFormat="1" ht="15" customHeight="1" thickBot="1">
      <c r="A44" s="65"/>
      <c r="B44" s="66"/>
      <c r="C44" s="66"/>
      <c r="D44" s="66"/>
      <c r="E44" s="66"/>
      <c r="F44" s="67"/>
      <c r="G44" s="67"/>
      <c r="H44" s="66"/>
      <c r="I44" s="66"/>
      <c r="J44" s="66"/>
      <c r="K44" s="67"/>
      <c r="L44" s="67"/>
      <c r="M44" s="68"/>
      <c r="N44" s="42"/>
      <c r="O44" s="42"/>
    </row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T部コード対応</v>
      </c>
      <c r="B7" s="84"/>
      <c r="C7" s="84"/>
      <c r="D7" s="84"/>
      <c r="E7" s="84"/>
      <c r="F7" s="84"/>
      <c r="G7" s="84" t="str">
        <f>'テーブル一覧 '!C29</f>
        <v>t_bucode_taio</v>
      </c>
      <c r="H7" s="84"/>
      <c r="I7" s="84"/>
      <c r="J7" s="84"/>
      <c r="K7" s="37"/>
      <c r="L7" s="85" t="s">
        <v>162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470</v>
      </c>
      <c r="G11" s="56" t="s">
        <v>332</v>
      </c>
      <c r="H11" s="54" t="s">
        <v>127</v>
      </c>
      <c r="I11" s="83">
        <v>3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471</v>
      </c>
      <c r="G12" s="59" t="s">
        <v>472</v>
      </c>
      <c r="H12" s="57" t="s">
        <v>469</v>
      </c>
      <c r="I12" s="74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T_ETCデータ</v>
      </c>
      <c r="B7" s="84"/>
      <c r="C7" s="84"/>
      <c r="D7" s="84"/>
      <c r="E7" s="84"/>
      <c r="F7" s="84"/>
      <c r="G7" s="84" t="str">
        <f>'テーブル一覧 '!C30</f>
        <v>t_etc_data</v>
      </c>
      <c r="H7" s="84"/>
      <c r="I7" s="84"/>
      <c r="J7" s="84"/>
      <c r="K7" s="37"/>
      <c r="L7" s="85" t="s">
        <v>216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196</v>
      </c>
      <c r="G11" s="56" t="s">
        <v>424</v>
      </c>
      <c r="H11" s="54" t="s">
        <v>74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197</v>
      </c>
      <c r="G12" s="59" t="s">
        <v>425</v>
      </c>
      <c r="H12" s="57" t="s">
        <v>154</v>
      </c>
      <c r="I12" s="74">
        <v>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198</v>
      </c>
      <c r="G13" s="59" t="s">
        <v>426</v>
      </c>
      <c r="H13" s="57" t="s">
        <v>154</v>
      </c>
      <c r="I13" s="74">
        <v>12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112</v>
      </c>
      <c r="G14" s="59" t="s">
        <v>427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199</v>
      </c>
      <c r="G15" s="59" t="s">
        <v>428</v>
      </c>
      <c r="H15" s="57" t="s">
        <v>74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200</v>
      </c>
      <c r="G16" s="59" t="s">
        <v>429</v>
      </c>
      <c r="H16" s="57" t="s">
        <v>154</v>
      </c>
      <c r="I16" s="74">
        <v>50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201</v>
      </c>
      <c r="G17" s="59" t="s">
        <v>430</v>
      </c>
      <c r="H17" s="57" t="s">
        <v>154</v>
      </c>
      <c r="I17" s="74">
        <v>50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202</v>
      </c>
      <c r="G18" s="59" t="s">
        <v>431</v>
      </c>
      <c r="H18" s="57" t="s">
        <v>154</v>
      </c>
      <c r="I18" s="74">
        <v>32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203</v>
      </c>
      <c r="G19" s="59" t="s">
        <v>432</v>
      </c>
      <c r="H19" s="57" t="s">
        <v>154</v>
      </c>
      <c r="I19" s="74">
        <v>32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204</v>
      </c>
      <c r="G20" s="59" t="s">
        <v>433</v>
      </c>
      <c r="H20" s="57" t="s">
        <v>178</v>
      </c>
      <c r="I20" s="74" t="s">
        <v>195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205</v>
      </c>
      <c r="G21" s="59" t="s">
        <v>434</v>
      </c>
      <c r="H21" s="57" t="s">
        <v>178</v>
      </c>
      <c r="I21" s="74" t="s">
        <v>195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206</v>
      </c>
      <c r="G22" s="59" t="s">
        <v>435</v>
      </c>
      <c r="H22" s="57" t="s">
        <v>154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207</v>
      </c>
      <c r="G23" s="59" t="s">
        <v>436</v>
      </c>
      <c r="H23" s="57" t="s">
        <v>154</v>
      </c>
      <c r="I23" s="74">
        <v>50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208</v>
      </c>
      <c r="G24" s="59" t="s">
        <v>437</v>
      </c>
      <c r="H24" s="57" t="s">
        <v>154</v>
      </c>
      <c r="I24" s="74">
        <v>50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209</v>
      </c>
      <c r="G25" s="59" t="s">
        <v>438</v>
      </c>
      <c r="H25" s="57" t="s">
        <v>154</v>
      </c>
      <c r="I25" s="74">
        <v>50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210</v>
      </c>
      <c r="G26" s="59" t="s">
        <v>439</v>
      </c>
      <c r="H26" s="57" t="s">
        <v>154</v>
      </c>
      <c r="I26" s="74">
        <v>16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211</v>
      </c>
      <c r="G27" s="59" t="s">
        <v>440</v>
      </c>
      <c r="H27" s="57" t="s">
        <v>67</v>
      </c>
      <c r="I27" s="74" t="s">
        <v>68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92</v>
      </c>
      <c r="G28" s="59" t="s">
        <v>365</v>
      </c>
      <c r="H28" s="57" t="s">
        <v>154</v>
      </c>
      <c r="I28" s="74">
        <v>12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212</v>
      </c>
      <c r="G29" s="59" t="s">
        <v>441</v>
      </c>
      <c r="H29" s="57" t="s">
        <v>154</v>
      </c>
      <c r="I29" s="74">
        <v>4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184</v>
      </c>
      <c r="G30" s="59" t="s">
        <v>332</v>
      </c>
      <c r="H30" s="57" t="s">
        <v>154</v>
      </c>
      <c r="I30" s="74">
        <v>2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213</v>
      </c>
      <c r="G31" s="59" t="s">
        <v>442</v>
      </c>
      <c r="H31" s="57" t="s">
        <v>154</v>
      </c>
      <c r="I31" s="74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214</v>
      </c>
      <c r="G32" s="59" t="s">
        <v>443</v>
      </c>
      <c r="H32" s="57" t="s">
        <v>154</v>
      </c>
      <c r="I32" s="74">
        <v>2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給与マスター</v>
      </c>
      <c r="B7" s="84"/>
      <c r="C7" s="84"/>
      <c r="D7" s="84"/>
      <c r="E7" s="84"/>
      <c r="F7" s="84"/>
      <c r="G7" s="84" t="str">
        <f>'テーブル一覧 '!C7</f>
        <v>kyuyo_master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40</v>
      </c>
      <c r="G11" s="56" t="s">
        <v>241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41</v>
      </c>
      <c r="G12" s="59" t="s">
        <v>242</v>
      </c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42</v>
      </c>
      <c r="G13" s="59" t="s">
        <v>243</v>
      </c>
      <c r="H13" s="57" t="s">
        <v>24</v>
      </c>
      <c r="I13" s="57">
        <v>6</v>
      </c>
      <c r="J13" s="57"/>
      <c r="K13" s="59" t="s">
        <v>43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 t="s">
        <v>244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 t="s">
        <v>245</v>
      </c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44</v>
      </c>
      <c r="G16" s="59" t="s">
        <v>246</v>
      </c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45</v>
      </c>
      <c r="G17" s="59" t="s">
        <v>247</v>
      </c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46</v>
      </c>
      <c r="G18" s="59" t="s">
        <v>248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社員マスター</v>
      </c>
      <c r="B7" s="84"/>
      <c r="C7" s="84"/>
      <c r="D7" s="84"/>
      <c r="E7" s="84"/>
      <c r="F7" s="84"/>
      <c r="G7" s="84" t="str">
        <f>'テーブル一覧 '!C8</f>
        <v>syain_master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47</v>
      </c>
      <c r="G11" s="56" t="s">
        <v>249</v>
      </c>
      <c r="H11" s="54" t="s">
        <v>24</v>
      </c>
      <c r="I11" s="54">
        <v>6</v>
      </c>
      <c r="J11" s="54"/>
      <c r="K11" s="56" t="s">
        <v>43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48</v>
      </c>
      <c r="G12" s="59" t="s">
        <v>250</v>
      </c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49</v>
      </c>
      <c r="G13" s="59" t="s">
        <v>251</v>
      </c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給振マスター</v>
      </c>
      <c r="B7" s="84"/>
      <c r="C7" s="84"/>
      <c r="D7" s="84"/>
      <c r="E7" s="84"/>
      <c r="F7" s="84"/>
      <c r="G7" s="84" t="str">
        <f>'テーブル一覧 '!C9</f>
        <v>kyufuri_master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50</v>
      </c>
      <c r="G11" s="56" t="s">
        <v>252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47</v>
      </c>
      <c r="G12" s="59" t="s">
        <v>249</v>
      </c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51</v>
      </c>
      <c r="G13" s="59" t="s">
        <v>253</v>
      </c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52</v>
      </c>
      <c r="G14" s="59" t="s">
        <v>254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53</v>
      </c>
      <c r="G15" s="59" t="s">
        <v>255</v>
      </c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54</v>
      </c>
      <c r="G16" s="59" t="s">
        <v>256</v>
      </c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55</v>
      </c>
      <c r="G17" s="59" t="s">
        <v>257</v>
      </c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56</v>
      </c>
      <c r="G18" s="59" t="s">
        <v>258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57</v>
      </c>
      <c r="G19" s="59" t="s">
        <v>259</v>
      </c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58</v>
      </c>
      <c r="G20" s="59" t="s">
        <v>260</v>
      </c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59</v>
      </c>
      <c r="G21" s="59" t="s">
        <v>261</v>
      </c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60</v>
      </c>
      <c r="G22" s="59" t="s">
        <v>262</v>
      </c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外注費テーブル</v>
      </c>
      <c r="B7" s="84"/>
      <c r="C7" s="84"/>
      <c r="D7" s="84"/>
      <c r="E7" s="84"/>
      <c r="F7" s="84"/>
      <c r="G7" s="84" t="str">
        <f>'テーブル一覧 '!C10</f>
        <v>gaicyuhi_table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62</v>
      </c>
      <c r="G11" s="56" t="s">
        <v>264</v>
      </c>
      <c r="H11" s="54" t="s">
        <v>465</v>
      </c>
      <c r="I11" s="54">
        <v>10</v>
      </c>
      <c r="J11" s="54"/>
      <c r="K11" s="56" t="s">
        <v>63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64</v>
      </c>
      <c r="G12" s="59" t="s">
        <v>266</v>
      </c>
      <c r="H12" s="57" t="s">
        <v>24</v>
      </c>
      <c r="I12" s="57">
        <v>10</v>
      </c>
      <c r="J12" s="57"/>
      <c r="K12" s="59" t="s">
        <v>63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65</v>
      </c>
      <c r="G13" s="59" t="s">
        <v>270</v>
      </c>
      <c r="H13" s="57" t="s">
        <v>24</v>
      </c>
      <c r="I13" s="57">
        <v>6</v>
      </c>
      <c r="J13" s="57"/>
      <c r="K13" s="59" t="s">
        <v>63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66</v>
      </c>
      <c r="G14" s="59" t="s">
        <v>268</v>
      </c>
      <c r="H14" s="57" t="s">
        <v>67</v>
      </c>
      <c r="I14" s="74" t="s">
        <v>68</v>
      </c>
      <c r="J14" s="57"/>
      <c r="K14" s="59" t="s">
        <v>63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272</v>
      </c>
      <c r="H15" s="57" t="s">
        <v>67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274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71</v>
      </c>
      <c r="G17" s="59" t="s">
        <v>276</v>
      </c>
      <c r="H17" s="57" t="s">
        <v>67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72</v>
      </c>
      <c r="G18" s="59" t="s">
        <v>278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73</v>
      </c>
      <c r="G19" s="59" t="s">
        <v>280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75</v>
      </c>
      <c r="G20" s="59" t="s">
        <v>282</v>
      </c>
      <c r="H20" s="57" t="s">
        <v>67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76</v>
      </c>
      <c r="G21" s="59" t="s">
        <v>284</v>
      </c>
      <c r="H21" s="57" t="s">
        <v>67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77</v>
      </c>
      <c r="G22" s="59" t="s">
        <v>286</v>
      </c>
      <c r="H22" s="57" t="s">
        <v>67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78</v>
      </c>
      <c r="G23" s="59" t="s">
        <v>288</v>
      </c>
      <c r="H23" s="57" t="s">
        <v>67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79</v>
      </c>
      <c r="G24" s="59" t="s">
        <v>290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80</v>
      </c>
      <c r="G25" s="59" t="s">
        <v>292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81</v>
      </c>
      <c r="G26" s="59" t="s">
        <v>294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82</v>
      </c>
      <c r="G27" s="59" t="s">
        <v>296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83</v>
      </c>
      <c r="G28" s="59" t="s">
        <v>298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84</v>
      </c>
      <c r="G29" s="59" t="s">
        <v>300</v>
      </c>
      <c r="H29" s="57" t="s">
        <v>24</v>
      </c>
      <c r="I29" s="57">
        <v>10</v>
      </c>
      <c r="J29" s="57"/>
      <c r="K29" s="59" t="s">
        <v>63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85</v>
      </c>
      <c r="G30" s="59" t="s">
        <v>302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86</v>
      </c>
      <c r="G31" s="59" t="s">
        <v>304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87</v>
      </c>
      <c r="G32" s="59" t="s">
        <v>306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88</v>
      </c>
      <c r="G33" s="59" t="s">
        <v>308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89</v>
      </c>
      <c r="G34" s="59" t="s">
        <v>310</v>
      </c>
      <c r="H34" s="57" t="s">
        <v>90</v>
      </c>
      <c r="I34" s="74" t="s">
        <v>68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91</v>
      </c>
      <c r="G35" s="59" t="s">
        <v>312</v>
      </c>
      <c r="H35" s="57" t="s">
        <v>90</v>
      </c>
      <c r="I35" s="74" t="s">
        <v>68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92</v>
      </c>
      <c r="G36" s="59" t="s">
        <v>314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93</v>
      </c>
      <c r="G37" s="59" t="s">
        <v>316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94</v>
      </c>
      <c r="G38" s="59" t="s">
        <v>318</v>
      </c>
      <c r="H38" s="57" t="s">
        <v>465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95</v>
      </c>
      <c r="G39" s="59" t="s">
        <v>320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96</v>
      </c>
      <c r="G40" s="75" t="s">
        <v>322</v>
      </c>
      <c r="H40" s="75" t="s">
        <v>465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97</v>
      </c>
      <c r="G41" s="75" t="s">
        <v>324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98</v>
      </c>
      <c r="G42" s="75" t="s">
        <v>326</v>
      </c>
      <c r="H42" s="57" t="s">
        <v>90</v>
      </c>
      <c r="I42" s="74" t="s">
        <v>68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業務伝票テーブル前期分</v>
      </c>
      <c r="B7" s="84"/>
      <c r="C7" s="84"/>
      <c r="D7" s="84"/>
      <c r="E7" s="84"/>
      <c r="F7" s="84"/>
      <c r="G7" s="84" t="str">
        <f>'テーブル一覧 '!C11</f>
        <v>gyomudenpyo_table_zenki</v>
      </c>
      <c r="H7" s="84"/>
      <c r="I7" s="84"/>
      <c r="J7" s="84"/>
      <c r="K7" s="37"/>
      <c r="L7" s="85" t="s">
        <v>99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61</v>
      </c>
      <c r="F11" s="55" t="s">
        <v>62</v>
      </c>
      <c r="G11" s="56" t="s">
        <v>263</v>
      </c>
      <c r="H11" s="54" t="s">
        <v>24</v>
      </c>
      <c r="I11" s="54">
        <v>10</v>
      </c>
      <c r="J11" s="54"/>
      <c r="K11" s="56" t="s">
        <v>63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61</v>
      </c>
      <c r="F12" s="58" t="s">
        <v>64</v>
      </c>
      <c r="G12" s="59" t="s">
        <v>265</v>
      </c>
      <c r="H12" s="57" t="s">
        <v>24</v>
      </c>
      <c r="I12" s="57">
        <v>10</v>
      </c>
      <c r="J12" s="57"/>
      <c r="K12" s="59" t="s">
        <v>63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61</v>
      </c>
      <c r="F13" s="58" t="s">
        <v>65</v>
      </c>
      <c r="G13" s="59" t="s">
        <v>269</v>
      </c>
      <c r="H13" s="57" t="s">
        <v>24</v>
      </c>
      <c r="I13" s="57">
        <v>6</v>
      </c>
      <c r="J13" s="57"/>
      <c r="K13" s="59" t="s">
        <v>63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61</v>
      </c>
      <c r="F14" s="58" t="s">
        <v>66</v>
      </c>
      <c r="G14" s="59" t="s">
        <v>267</v>
      </c>
      <c r="H14" s="57" t="s">
        <v>100</v>
      </c>
      <c r="I14" s="74" t="s">
        <v>68</v>
      </c>
      <c r="J14" s="57"/>
      <c r="K14" s="59" t="s">
        <v>63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271</v>
      </c>
      <c r="H15" s="57" t="s">
        <v>100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273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71</v>
      </c>
      <c r="G17" s="59" t="s">
        <v>275</v>
      </c>
      <c r="H17" s="57" t="s">
        <v>100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72</v>
      </c>
      <c r="G18" s="59" t="s">
        <v>277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73</v>
      </c>
      <c r="G19" s="59" t="s">
        <v>279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75</v>
      </c>
      <c r="G20" s="59" t="s">
        <v>281</v>
      </c>
      <c r="H20" s="57" t="s">
        <v>100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76</v>
      </c>
      <c r="G21" s="59" t="s">
        <v>283</v>
      </c>
      <c r="H21" s="57" t="s">
        <v>100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77</v>
      </c>
      <c r="G22" s="59" t="s">
        <v>285</v>
      </c>
      <c r="H22" s="57" t="s">
        <v>100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78</v>
      </c>
      <c r="G23" s="59" t="s">
        <v>287</v>
      </c>
      <c r="H23" s="57" t="s">
        <v>100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79</v>
      </c>
      <c r="G24" s="59" t="s">
        <v>289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80</v>
      </c>
      <c r="G25" s="59" t="s">
        <v>291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81</v>
      </c>
      <c r="G26" s="59" t="s">
        <v>293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82</v>
      </c>
      <c r="G27" s="59" t="s">
        <v>295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83</v>
      </c>
      <c r="G28" s="59" t="s">
        <v>297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61</v>
      </c>
      <c r="F29" s="59" t="s">
        <v>84</v>
      </c>
      <c r="G29" s="59" t="s">
        <v>299</v>
      </c>
      <c r="H29" s="57" t="s">
        <v>24</v>
      </c>
      <c r="I29" s="57">
        <v>10</v>
      </c>
      <c r="J29" s="57"/>
      <c r="K29" s="59" t="s">
        <v>63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85</v>
      </c>
      <c r="G30" s="59" t="s">
        <v>301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86</v>
      </c>
      <c r="G31" s="59" t="s">
        <v>303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87</v>
      </c>
      <c r="G32" s="59" t="s">
        <v>305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88</v>
      </c>
      <c r="G33" s="59" t="s">
        <v>307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89</v>
      </c>
      <c r="G34" s="59" t="s">
        <v>309</v>
      </c>
      <c r="H34" s="57" t="s">
        <v>90</v>
      </c>
      <c r="I34" s="74" t="s">
        <v>68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91</v>
      </c>
      <c r="G35" s="59" t="s">
        <v>311</v>
      </c>
      <c r="H35" s="57" t="s">
        <v>90</v>
      </c>
      <c r="I35" s="74" t="s">
        <v>68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92</v>
      </c>
      <c r="G36" s="59" t="s">
        <v>313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93</v>
      </c>
      <c r="G37" s="59" t="s">
        <v>315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94</v>
      </c>
      <c r="G38" s="59" t="s">
        <v>317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95</v>
      </c>
      <c r="G39" s="59" t="s">
        <v>319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96</v>
      </c>
      <c r="G40" s="75" t="s">
        <v>321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101</v>
      </c>
      <c r="G41" s="75" t="s">
        <v>323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98</v>
      </c>
      <c r="G42" s="75" t="s">
        <v>325</v>
      </c>
      <c r="H42" s="57" t="s">
        <v>90</v>
      </c>
      <c r="I42" s="74" t="s">
        <v>68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所属課テーブル財務システム用</v>
      </c>
      <c r="B7" s="84"/>
      <c r="C7" s="84"/>
      <c r="D7" s="84"/>
      <c r="E7" s="84"/>
      <c r="F7" s="84"/>
      <c r="G7" s="84" t="str">
        <f>'テーブル一覧 '!C12</f>
        <v>syozokuka_table_zaimu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 t="s">
        <v>327</v>
      </c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 t="s">
        <v>328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 t="s">
        <v>329</v>
      </c>
      <c r="H13" s="57" t="s">
        <v>29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所属店テーブル財務システム用</v>
      </c>
      <c r="B7" s="84"/>
      <c r="C7" s="84"/>
      <c r="D7" s="84"/>
      <c r="E7" s="84"/>
      <c r="F7" s="84"/>
      <c r="G7" s="84" t="str">
        <f>'テーブル一覧 '!C13</f>
        <v>syozokuten_table_zaimu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 t="s">
        <v>244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330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331</v>
      </c>
      <c r="H13" s="57" t="s">
        <v>29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50</vt:i4>
      </vt:variant>
    </vt:vector>
  </HeadingPairs>
  <TitlesOfParts>
    <vt:vector size="76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中京Cデータ税込</vt:lpstr>
      <vt:lpstr>中京Cデータ税込BK</vt:lpstr>
      <vt:lpstr>M科目残高テーブル</vt:lpstr>
      <vt:lpstr>M基本情報テーブル</vt:lpstr>
      <vt:lpstr>M摘要テーブル</vt:lpstr>
      <vt:lpstr>M名称テーブル</vt:lpstr>
      <vt:lpstr>T_ETC取引先コード</vt:lpstr>
      <vt:lpstr>T_ETC対応</vt:lpstr>
      <vt:lpstr>T_施工部コード</vt:lpstr>
      <vt:lpstr>T_店名テーブル</vt:lpstr>
      <vt:lpstr>T損料データ</vt:lpstr>
      <vt:lpstr>T損料マスター</vt:lpstr>
      <vt:lpstr>T伝票テーブル</vt:lpstr>
      <vt:lpstr>T部コード対応</vt:lpstr>
      <vt:lpstr>T_ETCデータ</vt:lpstr>
      <vt:lpstr>M科目残高テーブル!Print_Area</vt:lpstr>
      <vt:lpstr>M基本情報テーブル!Print_Area</vt:lpstr>
      <vt:lpstr>M摘要テーブル!Print_Area</vt:lpstr>
      <vt:lpstr>M名称テーブル!Print_Area</vt:lpstr>
      <vt:lpstr>T_ETCデータ!Print_Area</vt:lpstr>
      <vt:lpstr>T_ETC取引先コード!Print_Area</vt:lpstr>
      <vt:lpstr>T_ETC対応!Print_Area</vt:lpstr>
      <vt:lpstr>T_施工部コード!Print_Area</vt:lpstr>
      <vt:lpstr>T_店名テーブル!Print_Area</vt:lpstr>
      <vt:lpstr>T損料データ!Print_Area</vt:lpstr>
      <vt:lpstr>T損料マスター!Print_Area</vt:lpstr>
      <vt:lpstr>T伝票テーブル!Print_Area</vt:lpstr>
      <vt:lpstr>T部コード対応!Print_Area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中京Cデータ税込!Print_Area</vt:lpstr>
      <vt:lpstr>中京Cデータ税込BK!Print_Area</vt:lpstr>
      <vt:lpstr>変更履歴!Print_Area</vt:lpstr>
      <vt:lpstr>M科目残高テーブル!Print_Titles</vt:lpstr>
      <vt:lpstr>M基本情報テーブル!Print_Titles</vt:lpstr>
      <vt:lpstr>M摘要テーブル!Print_Titles</vt:lpstr>
      <vt:lpstr>M名称テーブル!Print_Titles</vt:lpstr>
      <vt:lpstr>T_ETCデータ!Print_Titles</vt:lpstr>
      <vt:lpstr>T_ETC取引先コード!Print_Titles</vt:lpstr>
      <vt:lpstr>T_ETC対応!Print_Titles</vt:lpstr>
      <vt:lpstr>T_施工部コード!Print_Titles</vt:lpstr>
      <vt:lpstr>T_店名テーブル!Print_Titles</vt:lpstr>
      <vt:lpstr>T損料データ!Print_Titles</vt:lpstr>
      <vt:lpstr>T損料マスター!Print_Titles</vt:lpstr>
      <vt:lpstr>T伝票テーブル!Print_Titles</vt:lpstr>
      <vt:lpstr>T部コード対応!Print_Titles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  <vt:lpstr>中京Cデータ税込!Print_Titles</vt:lpstr>
      <vt:lpstr>中京Cデータ税込BK!Print_Titles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2021-02-08T07:06:46Z</dcterms:modified>
</cp:coreProperties>
</file>